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ba54988b949161a3/"/>
    </mc:Choice>
  </mc:AlternateContent>
  <xr:revisionPtr revIDLastSave="0" documentId="8_{13C1D0AE-865E-40AF-A02E-0756EFC16908}" xr6:coauthVersionLast="47" xr6:coauthVersionMax="47" xr10:uidLastSave="{00000000-0000-0000-0000-000000000000}"/>
  <bookViews>
    <workbookView xWindow="5880" yWindow="1490" windowWidth="28800" windowHeight="15370" xr2:uid="{00000000-000D-0000-FFFF-FFFF00000000}"/>
  </bookViews>
  <sheets>
    <sheet name="Innsamlet per klubb" sheetId="1" r:id="rId1"/>
  </sheets>
  <definedNames>
    <definedName name="_xlnm._FilterDatabase" localSheetId="0" hidden="1">'Innsamlet per klubb'!$A$2:$I$396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D8" i="1" s="1"/>
  <c r="H8" i="1"/>
  <c r="H2" i="1" s="1"/>
  <c r="G8" i="1"/>
  <c r="G2" i="1" s="1"/>
  <c r="F8" i="1"/>
  <c r="E8" i="1"/>
  <c r="C8" i="1"/>
  <c r="I7" i="1"/>
  <c r="D7" i="1" s="1"/>
  <c r="H7" i="1"/>
  <c r="G7" i="1"/>
  <c r="F7" i="1"/>
  <c r="E7" i="1"/>
  <c r="C7" i="1"/>
  <c r="I6" i="1"/>
  <c r="H6" i="1"/>
  <c r="G6" i="1"/>
  <c r="F6" i="1"/>
  <c r="E6" i="1"/>
  <c r="D6" i="1"/>
  <c r="C6" i="1"/>
  <c r="I5" i="1"/>
  <c r="H5" i="1"/>
  <c r="G5" i="1"/>
  <c r="F5" i="1"/>
  <c r="E5" i="1"/>
  <c r="C5" i="1"/>
  <c r="D5" i="1" s="1"/>
  <c r="I4" i="1"/>
  <c r="H4" i="1"/>
  <c r="G4" i="1"/>
  <c r="F4" i="1"/>
  <c r="E4" i="1"/>
  <c r="C4" i="1"/>
  <c r="D4" i="1" s="1"/>
  <c r="I3" i="1"/>
  <c r="I2" i="1" s="1"/>
  <c r="H3" i="1"/>
  <c r="G3" i="1"/>
  <c r="F3" i="1"/>
  <c r="F2" i="1" s="1"/>
  <c r="E3" i="1"/>
  <c r="E2" i="1" s="1"/>
  <c r="C3" i="1"/>
  <c r="D2" i="1" l="1"/>
  <c r="C2" i="1"/>
</calcChain>
</file>

<file path=xl/sharedStrings.xml><?xml version="1.0" encoding="utf-8"?>
<sst xmlns="http://schemas.openxmlformats.org/spreadsheetml/2006/main" count="799" uniqueCount="398">
  <si>
    <t>Klubb</t>
  </si>
  <si>
    <t>Distrikt</t>
  </si>
  <si>
    <t>Medl.</t>
  </si>
  <si>
    <t>Per medl</t>
  </si>
  <si>
    <t>Klubb aktivitet (Pote)</t>
  </si>
  <si>
    <t>Bøsseaksjon</t>
  </si>
  <si>
    <t>Kommuner</t>
  </si>
  <si>
    <t>Annet</t>
  </si>
  <si>
    <t>Totalt</t>
  </si>
  <si>
    <t>MD104</t>
  </si>
  <si>
    <t>Lions Norge</t>
  </si>
  <si>
    <t>Distrikt A</t>
  </si>
  <si>
    <t>Distrikt B</t>
  </si>
  <si>
    <t>Distrikt C</t>
  </si>
  <si>
    <t>Distrikt D</t>
  </si>
  <si>
    <t>Distrikt E</t>
  </si>
  <si>
    <t>Uavklart</t>
  </si>
  <si>
    <t>LC Valdres</t>
  </si>
  <si>
    <t>LC Odal</t>
  </si>
  <si>
    <t>LC Drøbak</t>
  </si>
  <si>
    <t>LC Oslo/Nordstrand</t>
  </si>
  <si>
    <t>LC Storhamar</t>
  </si>
  <si>
    <t>LC Elverum</t>
  </si>
  <si>
    <t>LC Oslo/Slemdal</t>
  </si>
  <si>
    <t>LC Vang</t>
  </si>
  <si>
    <t>LC Asker</t>
  </si>
  <si>
    <t>LC Fusa</t>
  </si>
  <si>
    <t>LC Eidsvoll</t>
  </si>
  <si>
    <t>LC Oslo/Bekkelaget</t>
  </si>
  <si>
    <t>LC Stange</t>
  </si>
  <si>
    <t>LC Trondheim</t>
  </si>
  <si>
    <t>LC Eiksmarka-Hosle</t>
  </si>
  <si>
    <t>LC Melhus</t>
  </si>
  <si>
    <t>LC Ringsaker</t>
  </si>
  <si>
    <t>LC Oslo/Bryn</t>
  </si>
  <si>
    <t>LC Bærum Vest</t>
  </si>
  <si>
    <t>LC Larvik</t>
  </si>
  <si>
    <t>LC Bergen/Bergenhus</t>
  </si>
  <si>
    <t>LC Oppdal/Kjerringrokk</t>
  </si>
  <si>
    <t>LC Tynset</t>
  </si>
  <si>
    <t>LC Eidsvoll Sør</t>
  </si>
  <si>
    <t>LC Jevnaker</t>
  </si>
  <si>
    <t>LC Os</t>
  </si>
  <si>
    <t>LC Lørenskog</t>
  </si>
  <si>
    <t>LC Øyer-Tretten</t>
  </si>
  <si>
    <t>LC Øvre Eiker</t>
  </si>
  <si>
    <t>LC Askøy</t>
  </si>
  <si>
    <t>LC Ås</t>
  </si>
  <si>
    <t>LC Vassfaret</t>
  </si>
  <si>
    <t>LC Lindås</t>
  </si>
  <si>
    <t>LC Kolsås- Rykkin</t>
  </si>
  <si>
    <t>LC Lillestrøm</t>
  </si>
  <si>
    <t>LC Lillesand</t>
  </si>
  <si>
    <t>LC Nord-Aurdal</t>
  </si>
  <si>
    <t>LC Gausdal</t>
  </si>
  <si>
    <t>LC Sandnes/Ganddal</t>
  </si>
  <si>
    <t>LC Eidskog</t>
  </si>
  <si>
    <t>LC Fredrikstad</t>
  </si>
  <si>
    <t>LC Haugesund</t>
  </si>
  <si>
    <t>LC Snarøya-Fornebu</t>
  </si>
  <si>
    <t>LC Sem</t>
  </si>
  <si>
    <t>LC Lørenskog Vest</t>
  </si>
  <si>
    <t>LC Norheimsund</t>
  </si>
  <si>
    <t>LC Ski</t>
  </si>
  <si>
    <t>LC Årnes</t>
  </si>
  <si>
    <t>LC Hisøy</t>
  </si>
  <si>
    <t>LC Oslo/Høybråten</t>
  </si>
  <si>
    <t>LC Sotra</t>
  </si>
  <si>
    <t>LC Andenes</t>
  </si>
  <si>
    <t>LC Ringebu-Fåvang</t>
  </si>
  <si>
    <t>LC Hønefoss</t>
  </si>
  <si>
    <t>LC Stavanger</t>
  </si>
  <si>
    <t>LC Brumunddal</t>
  </si>
  <si>
    <t>LC Nes Hedmark</t>
  </si>
  <si>
    <t>LC Furnes</t>
  </si>
  <si>
    <t>LC Tysvær</t>
  </si>
  <si>
    <t>LC Moss</t>
  </si>
  <si>
    <t>LC Tromøy</t>
  </si>
  <si>
    <t>LC Lørenskog Øst</t>
  </si>
  <si>
    <t>LC Frogner</t>
  </si>
  <si>
    <t>LC Bærums Verk</t>
  </si>
  <si>
    <t>LC Aurskog-Høland</t>
  </si>
  <si>
    <t>LC Lørenskog/Fjellhamar</t>
  </si>
  <si>
    <t>LC Strandebarm</t>
  </si>
  <si>
    <t>LC Ålesund Borgund</t>
  </si>
  <si>
    <t>LC Trøgstad</t>
  </si>
  <si>
    <t>LC Tana-Nesseby</t>
  </si>
  <si>
    <t>LC Oslo/Maud</t>
  </si>
  <si>
    <t>LC Malvik</t>
  </si>
  <si>
    <t>LC Østre Toten</t>
  </si>
  <si>
    <t>LC Haugesund/Tonjer</t>
  </si>
  <si>
    <t>LC Berg</t>
  </si>
  <si>
    <t>LC Volda</t>
  </si>
  <si>
    <t>LC Svelvik</t>
  </si>
  <si>
    <t>LC Oslo/Lilleaker</t>
  </si>
  <si>
    <t>LC Røyken Øst</t>
  </si>
  <si>
    <t>LC Tvedestrand</t>
  </si>
  <si>
    <t>LC Vestre Toten</t>
  </si>
  <si>
    <t>LC Romedal</t>
  </si>
  <si>
    <t>LC Gjøvik</t>
  </si>
  <si>
    <t>LC Engerdal-Rendalen</t>
  </si>
  <si>
    <t>LC Bekkestua-Haslum</t>
  </si>
  <si>
    <t>LC Åsnes</t>
  </si>
  <si>
    <t>LC Ullensaker/Kløfta</t>
  </si>
  <si>
    <t>LC Bjerkreim</t>
  </si>
  <si>
    <t>LC Holmestrand</t>
  </si>
  <si>
    <t>LC Oslo/Bøler</t>
  </si>
  <si>
    <t>LC Bærum/Verdande</t>
  </si>
  <si>
    <t>LC Tønsberg</t>
  </si>
  <si>
    <t>LC Sandnes/Riska</t>
  </si>
  <si>
    <t>LC Rælingen</t>
  </si>
  <si>
    <t>LC Notodden</t>
  </si>
  <si>
    <t>LC Nord-Fron</t>
  </si>
  <si>
    <t>LC Borre</t>
  </si>
  <si>
    <t>LC Lillehammer</t>
  </si>
  <si>
    <t>LC Stokke/Vear</t>
  </si>
  <si>
    <t>LC Osterøy</t>
  </si>
  <si>
    <t>LC Oslo/Ormsund</t>
  </si>
  <si>
    <t>LC Gjerdrum</t>
  </si>
  <si>
    <t>LC Bergen Åsane</t>
  </si>
  <si>
    <t>LC Laksevåg</t>
  </si>
  <si>
    <t>LC Ulvik</t>
  </si>
  <si>
    <t>LC Sandnes</t>
  </si>
  <si>
    <t>LC Løten</t>
  </si>
  <si>
    <t>LC Rakkestad</t>
  </si>
  <si>
    <t>LC Nannestad</t>
  </si>
  <si>
    <t>LC Folldal</t>
  </si>
  <si>
    <t>LC Finnsnes</t>
  </si>
  <si>
    <t>LC Klepp</t>
  </si>
  <si>
    <t>LC Kongsvinger</t>
  </si>
  <si>
    <t>LC Ål</t>
  </si>
  <si>
    <t>LC Ullensaker</t>
  </si>
  <si>
    <t>LC Kristiansand/Tveit</t>
  </si>
  <si>
    <t>LC Hobøl</t>
  </si>
  <si>
    <t>LC Malvik/Saxedatter</t>
  </si>
  <si>
    <t>LC Horten</t>
  </si>
  <si>
    <t>LC Hemsedal</t>
  </si>
  <si>
    <t>LC Oslo/Grorud</t>
  </si>
  <si>
    <t>LC Lunner</t>
  </si>
  <si>
    <t>LC Røyken/Myrahvarf</t>
  </si>
  <si>
    <t>LC Skedsmo</t>
  </si>
  <si>
    <t>LC Oslo/Bygdøy</t>
  </si>
  <si>
    <t>LC Flesberg</t>
  </si>
  <si>
    <t>LC Stjørdal Varnes</t>
  </si>
  <si>
    <t>LC Ås/Eika</t>
  </si>
  <si>
    <t>LC Nesbyen</t>
  </si>
  <si>
    <t>LC Nesodden</t>
  </si>
  <si>
    <t>LC Skjeberg</t>
  </si>
  <si>
    <t>LC Stavanger/Jåtten</t>
  </si>
  <si>
    <t>LC Fet</t>
  </si>
  <si>
    <t>LC Bergen/Vest</t>
  </si>
  <si>
    <t>LC Gol</t>
  </si>
  <si>
    <t>LC Moss Øst</t>
  </si>
  <si>
    <t>LC Rena</t>
  </si>
  <si>
    <t>LC Sokna</t>
  </si>
  <si>
    <t>LC Onsøy</t>
  </si>
  <si>
    <t>LC Hå</t>
  </si>
  <si>
    <t>LC Sola/Tananger</t>
  </si>
  <si>
    <t>LC Oslo/Bjerke</t>
  </si>
  <si>
    <t>LC Rjukan</t>
  </si>
  <si>
    <t>LC Sveio</t>
  </si>
  <si>
    <t>LC Orkdal</t>
  </si>
  <si>
    <t>LC Levanger Skeyna</t>
  </si>
  <si>
    <t>LC Totn</t>
  </si>
  <si>
    <t>LC Oslo/Stovner</t>
  </si>
  <si>
    <t>LC Ringsaker Nord</t>
  </si>
  <si>
    <t>LC Kongsberg Vest</t>
  </si>
  <si>
    <t>LC Oslo/Rustad-Lambertseter</t>
  </si>
  <si>
    <t>LC Enebakk</t>
  </si>
  <si>
    <t>LC Sogndal</t>
  </si>
  <si>
    <t>LC Trondheim Byåsen</t>
  </si>
  <si>
    <t>LC Ås/Nordby</t>
  </si>
  <si>
    <t>LC Drammen Vest</t>
  </si>
  <si>
    <t>LC Mo I Rana</t>
  </si>
  <si>
    <t>LC Fredrikstad/Gamlebyen</t>
  </si>
  <si>
    <t>LC Bø</t>
  </si>
  <si>
    <t>LC Greipstad</t>
  </si>
  <si>
    <t>LC Sandefjord/Sandar</t>
  </si>
  <si>
    <t>LC Arendal</t>
  </si>
  <si>
    <t>LC Ålesund/Vegsund</t>
  </si>
  <si>
    <t>LC Egersund</t>
  </si>
  <si>
    <t>LC Etne</t>
  </si>
  <si>
    <t>LC Flekkefjord</t>
  </si>
  <si>
    <t>LC Kråkerøy</t>
  </si>
  <si>
    <t>LC Molde</t>
  </si>
  <si>
    <t>LC Nesøya</t>
  </si>
  <si>
    <t>LC Rælingen Petrine</t>
  </si>
  <si>
    <t>LC Sandefjord</t>
  </si>
  <si>
    <t>LC Sigdal</t>
  </si>
  <si>
    <t>LC Skodje</t>
  </si>
  <si>
    <t>LC Sula</t>
  </si>
  <si>
    <t>LC Fredrikstad Sorgenfri</t>
  </si>
  <si>
    <t>LC Andebu</t>
  </si>
  <si>
    <t>LC Stjørdal</t>
  </si>
  <si>
    <t>LC Hole</t>
  </si>
  <si>
    <t>LC Oslo/Hauketo</t>
  </si>
  <si>
    <t>LC Våler</t>
  </si>
  <si>
    <t>LC Lødingen</t>
  </si>
  <si>
    <t>LC Kirkenes</t>
  </si>
  <si>
    <t>LC Stavanger/Hafrsfjord</t>
  </si>
  <si>
    <t>LC Trondheim Heimdal</t>
  </si>
  <si>
    <t>LC Mysen</t>
  </si>
  <si>
    <t>LC Innlandet</t>
  </si>
  <si>
    <t>LC Bergen/Løvstakken</t>
  </si>
  <si>
    <t>LC Oslo/Nordberg</t>
  </si>
  <si>
    <t>LC Nittedal</t>
  </si>
  <si>
    <t>LC Våler I Solør</t>
  </si>
  <si>
    <t>LC Haram</t>
  </si>
  <si>
    <t>LC Sande</t>
  </si>
  <si>
    <t>LC Stord-Fitjar</t>
  </si>
  <si>
    <t>LC Oppegård</t>
  </si>
  <si>
    <t>LC Nesbru-Hvalstad</t>
  </si>
  <si>
    <t>LC Sola</t>
  </si>
  <si>
    <t>LC Porsanger</t>
  </si>
  <si>
    <t>LC WEB</t>
  </si>
  <si>
    <t>LC Kristiansand</t>
  </si>
  <si>
    <t>LC Heradsbygda</t>
  </si>
  <si>
    <t>LC Modum</t>
  </si>
  <si>
    <t>LC Borgen</t>
  </si>
  <si>
    <t>LC Oslo/Røa</t>
  </si>
  <si>
    <t>LC Bryne</t>
  </si>
  <si>
    <t>LC Bergen/Bjørgvin</t>
  </si>
  <si>
    <t>LC Strømmen</t>
  </si>
  <si>
    <t>LC Langhus-Siggerud</t>
  </si>
  <si>
    <t>LC Rissa</t>
  </si>
  <si>
    <t>LC Sørum</t>
  </si>
  <si>
    <t>LC Stor-Elvdal</t>
  </si>
  <si>
    <t>LC Førde</t>
  </si>
  <si>
    <t>LC Haugesund/Edda</t>
  </si>
  <si>
    <t>LC Malm</t>
  </si>
  <si>
    <t>LC Ulstein-Hareid</t>
  </si>
  <si>
    <t>LC Hol</t>
  </si>
  <si>
    <t>LC Arna</t>
  </si>
  <si>
    <t>LC Levanger</t>
  </si>
  <si>
    <t>LC Nedre Eiker/Rød Skogfrue</t>
  </si>
  <si>
    <t>LC Risør</t>
  </si>
  <si>
    <t>LC Ullensvang</t>
  </si>
  <si>
    <t>LC Notodden/Telerosa</t>
  </si>
  <si>
    <t>LC Vestby</t>
  </si>
  <si>
    <t>LC Hvaler</t>
  </si>
  <si>
    <t>LC Molde/Fannefjord</t>
  </si>
  <si>
    <t>LC Randaberg</t>
  </si>
  <si>
    <t>LC Karmsund</t>
  </si>
  <si>
    <t>LC Rennebu</t>
  </si>
  <si>
    <t>LC Øyestad</t>
  </si>
  <si>
    <t>LC Oslo/Grefsen</t>
  </si>
  <si>
    <t>LC Oslo/Tveita-Vålerenga</t>
  </si>
  <si>
    <t>LC Fana</t>
  </si>
  <si>
    <t>LC Spydeberg</t>
  </si>
  <si>
    <t>LC Aremark</t>
  </si>
  <si>
    <t>LC Odda</t>
  </si>
  <si>
    <t>LC Oslo</t>
  </si>
  <si>
    <t>LC Ålesund/Rundskue</t>
  </si>
  <si>
    <t>LC Grue</t>
  </si>
  <si>
    <t>LC Mandal</t>
  </si>
  <si>
    <t>LC Hammerfest</t>
  </si>
  <si>
    <t>LC Kongsberg Syd</t>
  </si>
  <si>
    <t>LC Moland</t>
  </si>
  <si>
    <t>LC Fauske</t>
  </si>
  <si>
    <t>LC Asker/Røyrin</t>
  </si>
  <si>
    <t>LC Sandefjord/Hjertnes</t>
  </si>
  <si>
    <t>LC Skiptvet</t>
  </si>
  <si>
    <t>LC Kvinnherad</t>
  </si>
  <si>
    <t>LC Mosjøen</t>
  </si>
  <si>
    <t>LC Målselv</t>
  </si>
  <si>
    <t>LC Bodø Bodin</t>
  </si>
  <si>
    <t>LC Samnanger</t>
  </si>
  <si>
    <t>LC Oslo/Furuset</t>
  </si>
  <si>
    <t>LC Arendal/Tyholmen</t>
  </si>
  <si>
    <t>LC Larvik/Farris</t>
  </si>
  <si>
    <t>LC Stavanger/Tasta</t>
  </si>
  <si>
    <t>LC Farsund</t>
  </si>
  <si>
    <t>LC Sykkylven/Sigtuna</t>
  </si>
  <si>
    <t>LC Verdal</t>
  </si>
  <si>
    <t>LC Borg</t>
  </si>
  <si>
    <t>LC Hemnesberget</t>
  </si>
  <si>
    <t>LC Lofoten</t>
  </si>
  <si>
    <t>LC Namsos</t>
  </si>
  <si>
    <t>LC Re</t>
  </si>
  <si>
    <t>LC Sarpsborg/Tune</t>
  </si>
  <si>
    <t>LC Sauherad</t>
  </si>
  <si>
    <t>LC Skien</t>
  </si>
  <si>
    <t>LC Skudeneshavn</t>
  </si>
  <si>
    <t>LC Vindafjord</t>
  </si>
  <si>
    <t>LC Vågå</t>
  </si>
  <si>
    <t>LC Ådal</t>
  </si>
  <si>
    <t>LC Stryn</t>
  </si>
  <si>
    <t>LC Hadsel</t>
  </si>
  <si>
    <t>LC Hof I Vestfold</t>
  </si>
  <si>
    <t>LC Røros</t>
  </si>
  <si>
    <t>LC Radøy</t>
  </si>
  <si>
    <t>LC Fredrikstad/Glemmen</t>
  </si>
  <si>
    <t>LC Søgne</t>
  </si>
  <si>
    <t>LC Ørsta/Ørstenvik</t>
  </si>
  <si>
    <t>LC Valldal</t>
  </si>
  <si>
    <t>LC Grimstad</t>
  </si>
  <si>
    <t>LC Borge</t>
  </si>
  <si>
    <t>LC Nordre Land</t>
  </si>
  <si>
    <t>LC Stavanger/Gyda</t>
  </si>
  <si>
    <t>LC Lier</t>
  </si>
  <si>
    <t>LC Sandnessjøen Sigrid</t>
  </si>
  <si>
    <t>LC Sykkylven</t>
  </si>
  <si>
    <t>LC Tjøme</t>
  </si>
  <si>
    <t>LC Rygge</t>
  </si>
  <si>
    <t>LC Haugsbygd</t>
  </si>
  <si>
    <t>LC Ringerike/Veigin</t>
  </si>
  <si>
    <t>LC Skånevik</t>
  </si>
  <si>
    <t>LC Tyristrand</t>
  </si>
  <si>
    <t>LC Hjelmeland</t>
  </si>
  <si>
    <t>LC Hurum</t>
  </si>
  <si>
    <t>LC Støren</t>
  </si>
  <si>
    <t>LC Flakstad-Moskenes</t>
  </si>
  <si>
    <t>LC Oslo/Ekeberg</t>
  </si>
  <si>
    <t>LC Heggedal</t>
  </si>
  <si>
    <t>LC Ballangen</t>
  </si>
  <si>
    <t>LC Sør-Fron</t>
  </si>
  <si>
    <t>LC Gildeskål</t>
  </si>
  <si>
    <t>LC Stavanger/Harald Hårfagre</t>
  </si>
  <si>
    <t>LC Jæren</t>
  </si>
  <si>
    <t>LC Karmøy Vest</t>
  </si>
  <si>
    <t>LC Skjold og Vikebygd</t>
  </si>
  <si>
    <t>LC Kjøpsvik</t>
  </si>
  <si>
    <t>LC Stavanger/Hinna</t>
  </si>
  <si>
    <t>LC Ørnes</t>
  </si>
  <si>
    <t>LC Sokndal</t>
  </si>
  <si>
    <t>LC Nome</t>
  </si>
  <si>
    <t>LC Blakstad</t>
  </si>
  <si>
    <t>LC Evenes</t>
  </si>
  <si>
    <t>LC Vegårshei</t>
  </si>
  <si>
    <t>LC Stavanger/Øyane</t>
  </si>
  <si>
    <t>LC Balsfjord</t>
  </si>
  <si>
    <t>LC Greåker</t>
  </si>
  <si>
    <t>LC Hedrum</t>
  </si>
  <si>
    <t>LC Otta</t>
  </si>
  <si>
    <t>LC Rolvsøy</t>
  </si>
  <si>
    <t>LC Sørreisa</t>
  </si>
  <si>
    <t>LC Froland</t>
  </si>
  <si>
    <t>LC Fevik</t>
  </si>
  <si>
    <t>LC Bardu</t>
  </si>
  <si>
    <t>LC Halden</t>
  </si>
  <si>
    <t>LC Mo I Rana Stella Polaris</t>
  </si>
  <si>
    <t>LC Verdal Stiklestad</t>
  </si>
  <si>
    <t>LC Harstad Sør</t>
  </si>
  <si>
    <t>LC Kristiansund/Kringsjå</t>
  </si>
  <si>
    <t>LC Alta</t>
  </si>
  <si>
    <t>LC Fana Vest</t>
  </si>
  <si>
    <t>LC Ørsta</t>
  </si>
  <si>
    <t>LC Bergen</t>
  </si>
  <si>
    <t>LC Overhalla</t>
  </si>
  <si>
    <t>LC Narvik</t>
  </si>
  <si>
    <t>LC Dyrøy</t>
  </si>
  <si>
    <t>LC Nordfjordeid</t>
  </si>
  <si>
    <t>LC Strand</t>
  </si>
  <si>
    <t>LC Tromsø</t>
  </si>
  <si>
    <t>LC Narvik/Svarta Bjørn</t>
  </si>
  <si>
    <t>LC Inderøy</t>
  </si>
  <si>
    <t>LC Bamble</t>
  </si>
  <si>
    <t>LC Stranda</t>
  </si>
  <si>
    <t>LC Orkla</t>
  </si>
  <si>
    <t>LC Fjaler</t>
  </si>
  <si>
    <t>LC Oppdal</t>
  </si>
  <si>
    <t>LC Gjerstad</t>
  </si>
  <si>
    <t>LC Porsgrunn</t>
  </si>
  <si>
    <t>LC Bergen/Ulriken</t>
  </si>
  <si>
    <t>LC Rørvik</t>
  </si>
  <si>
    <t>LC Horten/Misteltein</t>
  </si>
  <si>
    <t>LC Halsnøy</t>
  </si>
  <si>
    <t>LC Hurdal</t>
  </si>
  <si>
    <t>LC Sandane</t>
  </si>
  <si>
    <t>LC Finnøy</t>
  </si>
  <si>
    <t>LC Saltdal</t>
  </si>
  <si>
    <t>LC Kongsberg</t>
  </si>
  <si>
    <t>LC Austevoll</t>
  </si>
  <si>
    <t>LC Brevik</t>
  </si>
  <si>
    <t>LC Drammen/Konnerud</t>
  </si>
  <si>
    <t>LC Drangedal</t>
  </si>
  <si>
    <t>LC Halden/Iddefjord</t>
  </si>
  <si>
    <t>LC Hasvik</t>
  </si>
  <si>
    <t>LC Havøysund</t>
  </si>
  <si>
    <t>LC Kristiansund</t>
  </si>
  <si>
    <t>LC Kvæfjord</t>
  </si>
  <si>
    <t>LC Loppa</t>
  </si>
  <si>
    <t>LC Luster</t>
  </si>
  <si>
    <t>LC Marker</t>
  </si>
  <si>
    <t>LC Moi</t>
  </si>
  <si>
    <t>LC Narvik/Ankenes</t>
  </si>
  <si>
    <t>LC Nordkapp</t>
  </si>
  <si>
    <t>LC Oslo/Grünerløkka</t>
  </si>
  <si>
    <t>LC Siljan</t>
  </si>
  <si>
    <t>LC Sortland</t>
  </si>
  <si>
    <t>LC Steinkjer</t>
  </si>
  <si>
    <t>LC Stranda/Embla</t>
  </si>
  <si>
    <t>LC Sørfold</t>
  </si>
  <si>
    <t>LC Trondheim Student</t>
  </si>
  <si>
    <t>LC Vadsø</t>
  </si>
  <si>
    <t>LC Varteig</t>
  </si>
  <si>
    <t>LC Vik</t>
  </si>
  <si>
    <t>LC Voss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</si>
</sst>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left"/>
    </xf>
    <xf numFmtId="4" fontId="1" fillId="2" borderId="2" xfId="0" applyNumberFormat="1" applyFont="1" applyFill="1" applyBorder="1"/>
    <xf numFmtId="3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4" fontId="2" fillId="2" borderId="5" xfId="0" applyNumberFormat="1" applyFont="1" applyFill="1" applyBorder="1"/>
    <xf numFmtId="3" fontId="2" fillId="2" borderId="6" xfId="0" applyNumberFormat="1" applyFont="1" applyFill="1" applyBorder="1"/>
    <xf numFmtId="4" fontId="2" fillId="2" borderId="6" xfId="0" applyNumberFormat="1" applyFont="1" applyFill="1" applyBorder="1"/>
    <xf numFmtId="4" fontId="2" fillId="2" borderId="7" xfId="0" applyNumberFormat="1" applyFont="1" applyFill="1" applyBorder="1"/>
    <xf numFmtId="0" fontId="2" fillId="3" borderId="8" xfId="0" applyFont="1" applyFill="1" applyBorder="1" applyAlignment="1">
      <alignment horizontal="left"/>
    </xf>
    <xf numFmtId="4" fontId="2" fillId="3" borderId="9" xfId="0" applyNumberFormat="1" applyFont="1" applyFill="1" applyBorder="1"/>
    <xf numFmtId="3" fontId="2" fillId="3" borderId="10" xfId="0" applyNumberFormat="1" applyFont="1" applyFill="1" applyBorder="1"/>
    <xf numFmtId="4" fontId="2" fillId="3" borderId="10" xfId="0" applyNumberFormat="1" applyFont="1" applyFill="1" applyBorder="1"/>
    <xf numFmtId="4" fontId="2" fillId="3" borderId="11" xfId="0" applyNumberFormat="1" applyFont="1" applyFill="1" applyBorder="1"/>
    <xf numFmtId="3" fontId="2" fillId="0" borderId="0" xfId="0" applyNumberFormat="1" applyFont="1"/>
    <xf numFmtId="0" fontId="2" fillId="3" borderId="12" xfId="0" applyFont="1" applyFill="1" applyBorder="1" applyAlignment="1">
      <alignment horizontal="left"/>
    </xf>
    <xf numFmtId="4" fontId="2" fillId="3" borderId="11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4" fontId="2" fillId="2" borderId="9" xfId="0" applyNumberFormat="1" applyFont="1" applyFill="1" applyBorder="1"/>
    <xf numFmtId="3" fontId="2" fillId="2" borderId="9" xfId="0" applyNumberFormat="1" applyFont="1" applyFill="1" applyBorder="1"/>
    <xf numFmtId="4" fontId="2" fillId="2" borderId="13" xfId="0" applyNumberFormat="1" applyFont="1" applyFill="1" applyBorder="1"/>
    <xf numFmtId="4" fontId="2" fillId="2" borderId="10" xfId="0" applyNumberFormat="1" applyFont="1" applyFill="1" applyBorder="1"/>
    <xf numFmtId="4" fontId="2" fillId="2" borderId="11" xfId="0" applyNumberFormat="1" applyFont="1" applyFill="1" applyBorder="1"/>
    <xf numFmtId="0" fontId="2" fillId="2" borderId="12" xfId="0" applyFont="1" applyFill="1" applyBorder="1" applyAlignment="1">
      <alignment horizontal="left"/>
    </xf>
    <xf numFmtId="4" fontId="2" fillId="2" borderId="14" xfId="0" applyNumberFormat="1" applyFont="1" applyFill="1" applyBorder="1"/>
    <xf numFmtId="4" fontId="2" fillId="2" borderId="15" xfId="0" applyNumberFormat="1" applyFont="1" applyFill="1" applyBorder="1"/>
    <xf numFmtId="4" fontId="2" fillId="2" borderId="16" xfId="0" applyNumberFormat="1" applyFont="1" applyFill="1" applyBorder="1"/>
    <xf numFmtId="4" fontId="3" fillId="2" borderId="14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left"/>
    </xf>
    <xf numFmtId="4" fontId="2" fillId="2" borderId="18" xfId="0" applyNumberFormat="1" applyFont="1" applyFill="1" applyBorder="1"/>
    <xf numFmtId="3" fontId="2" fillId="2" borderId="18" xfId="0" applyNumberFormat="1" applyFont="1" applyFill="1" applyBorder="1"/>
    <xf numFmtId="4" fontId="2" fillId="2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998"/>
  <sheetViews>
    <sheetView tabSelected="1" workbookViewId="0">
      <pane ySplit="8" topLeftCell="A9" activePane="bottomLeft" state="frozen"/>
      <selection pane="bottomLeft" activeCell="B10" sqref="B10"/>
    </sheetView>
  </sheetViews>
  <sheetFormatPr baseColWidth="10" defaultColWidth="12.6328125" defaultRowHeight="15.75" customHeight="1" x14ac:dyDescent="0.25"/>
  <cols>
    <col min="1" max="1" width="24" customWidth="1"/>
    <col min="3" max="3" width="7.6328125" customWidth="1"/>
    <col min="4" max="4" width="10" customWidth="1"/>
    <col min="5" max="9" width="18.7265625" customWidth="1"/>
  </cols>
  <sheetData>
    <row r="1" spans="1:13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13" ht="15.75" customHeight="1" x14ac:dyDescent="0.25">
      <c r="A2" s="6" t="s">
        <v>8</v>
      </c>
      <c r="B2" s="7" t="s">
        <v>9</v>
      </c>
      <c r="C2" s="8">
        <f>SUM(C3:C8)</f>
        <v>9040</v>
      </c>
      <c r="D2" s="9">
        <f>I2/C2</f>
        <v>2857.8951106194686</v>
      </c>
      <c r="E2" s="9">
        <f t="shared" ref="E2:I2" si="0">SUM(E3:E8)</f>
        <v>17170134.640000001</v>
      </c>
      <c r="F2" s="9">
        <f t="shared" si="0"/>
        <v>4865334.3800000008</v>
      </c>
      <c r="G2" s="9">
        <f t="shared" si="0"/>
        <v>91000</v>
      </c>
      <c r="H2" s="9">
        <f t="shared" si="0"/>
        <v>3708902.78</v>
      </c>
      <c r="I2" s="10">
        <f t="shared" si="0"/>
        <v>25835371.799999997</v>
      </c>
    </row>
    <row r="3" spans="1:13" ht="15.75" customHeight="1" x14ac:dyDescent="0.25">
      <c r="A3" s="11" t="s">
        <v>10</v>
      </c>
      <c r="B3" s="12" t="s">
        <v>10</v>
      </c>
      <c r="C3" s="13">
        <f t="shared" ref="C3:C8" si="1">SUMIF($B$9:$B$485,$A3,C$9:C$485)</f>
        <v>0</v>
      </c>
      <c r="D3" s="14"/>
      <c r="E3" s="14">
        <f t="shared" ref="E3:I3" si="2">SUMIF($B$9:$B$485,$A3,E$9:E$485)</f>
        <v>1650</v>
      </c>
      <c r="F3" s="14">
        <f t="shared" si="2"/>
        <v>579287.5</v>
      </c>
      <c r="G3" s="14">
        <f t="shared" si="2"/>
        <v>15000</v>
      </c>
      <c r="H3" s="14">
        <f t="shared" si="2"/>
        <v>3406402.78</v>
      </c>
      <c r="I3" s="15">
        <f t="shared" si="2"/>
        <v>4002340.28</v>
      </c>
    </row>
    <row r="4" spans="1:13" ht="15.75" customHeight="1" x14ac:dyDescent="0.25">
      <c r="A4" s="11" t="s">
        <v>11</v>
      </c>
      <c r="B4" s="12" t="s">
        <v>11</v>
      </c>
      <c r="C4" s="13">
        <f t="shared" si="1"/>
        <v>1470</v>
      </c>
      <c r="D4" s="14">
        <f t="shared" ref="D4:D8" si="3">I4/C4</f>
        <v>1396.895993197279</v>
      </c>
      <c r="E4" s="14">
        <f t="shared" ref="E4:I4" si="4">SUMIF($B$9:$B$485,$A4,E$9:E$485)</f>
        <v>1633900</v>
      </c>
      <c r="F4" s="14">
        <f t="shared" si="4"/>
        <v>369537.11</v>
      </c>
      <c r="G4" s="14">
        <f t="shared" si="4"/>
        <v>0</v>
      </c>
      <c r="H4" s="14">
        <f t="shared" si="4"/>
        <v>50000</v>
      </c>
      <c r="I4" s="15">
        <f t="shared" si="4"/>
        <v>2053437.11</v>
      </c>
    </row>
    <row r="5" spans="1:13" ht="15.75" customHeight="1" x14ac:dyDescent="0.25">
      <c r="A5" s="11" t="s">
        <v>12</v>
      </c>
      <c r="B5" s="12" t="s">
        <v>12</v>
      </c>
      <c r="C5" s="13">
        <f t="shared" si="1"/>
        <v>1804</v>
      </c>
      <c r="D5" s="14">
        <f t="shared" si="3"/>
        <v>3273.4676718403548</v>
      </c>
      <c r="E5" s="14">
        <f t="shared" ref="E5:I5" si="5">SUMIF($B$9:$B$485,$A5,E$9:E$485)</f>
        <v>4576044.9799999995</v>
      </c>
      <c r="F5" s="14">
        <f t="shared" si="5"/>
        <v>1231290.7000000002</v>
      </c>
      <c r="G5" s="14">
        <f t="shared" si="5"/>
        <v>76000</v>
      </c>
      <c r="H5" s="14">
        <f t="shared" si="5"/>
        <v>22000</v>
      </c>
      <c r="I5" s="15">
        <f t="shared" si="5"/>
        <v>5905335.6799999997</v>
      </c>
      <c r="L5" s="16"/>
      <c r="M5" s="16"/>
    </row>
    <row r="6" spans="1:13" ht="15.75" customHeight="1" x14ac:dyDescent="0.25">
      <c r="A6" s="11" t="s">
        <v>13</v>
      </c>
      <c r="B6" s="12" t="s">
        <v>13</v>
      </c>
      <c r="C6" s="13">
        <f t="shared" si="1"/>
        <v>1661</v>
      </c>
      <c r="D6" s="14">
        <f t="shared" si="3"/>
        <v>2176.8732992173386</v>
      </c>
      <c r="E6" s="14">
        <f t="shared" ref="E6:I6" si="6">SUMIF($B$9:$B$485,$A6,E$9:E$485)</f>
        <v>2505176.25</v>
      </c>
      <c r="F6" s="14">
        <f t="shared" si="6"/>
        <v>1080110.3</v>
      </c>
      <c r="G6" s="14">
        <f t="shared" si="6"/>
        <v>0</v>
      </c>
      <c r="H6" s="14">
        <f t="shared" si="6"/>
        <v>30500</v>
      </c>
      <c r="I6" s="15">
        <f t="shared" si="6"/>
        <v>3615786.55</v>
      </c>
      <c r="L6" s="16"/>
      <c r="M6" s="16"/>
    </row>
    <row r="7" spans="1:13" ht="15.75" customHeight="1" x14ac:dyDescent="0.25">
      <c r="A7" s="17" t="s">
        <v>14</v>
      </c>
      <c r="B7" s="12" t="s">
        <v>14</v>
      </c>
      <c r="C7" s="13">
        <f t="shared" si="1"/>
        <v>1948</v>
      </c>
      <c r="D7" s="14">
        <f t="shared" si="3"/>
        <v>2121.0288603696099</v>
      </c>
      <c r="E7" s="14">
        <f t="shared" ref="E7:I7" si="7">SUMIF($B$9:$B$485,$A7,E$9:E$485)</f>
        <v>3490476.41</v>
      </c>
      <c r="F7" s="14">
        <f t="shared" si="7"/>
        <v>641287.81000000006</v>
      </c>
      <c r="G7" s="14">
        <f t="shared" si="7"/>
        <v>0</v>
      </c>
      <c r="H7" s="14">
        <f t="shared" si="7"/>
        <v>0</v>
      </c>
      <c r="I7" s="15">
        <f t="shared" si="7"/>
        <v>4131764.2199999997</v>
      </c>
      <c r="L7" s="16"/>
      <c r="M7" s="16"/>
    </row>
    <row r="8" spans="1:13" ht="15.75" customHeight="1" x14ac:dyDescent="0.25">
      <c r="A8" s="11" t="s">
        <v>15</v>
      </c>
      <c r="B8" s="14" t="s">
        <v>15</v>
      </c>
      <c r="C8" s="13">
        <f t="shared" si="1"/>
        <v>2157</v>
      </c>
      <c r="D8" s="14">
        <f t="shared" si="3"/>
        <v>2840.3838479369492</v>
      </c>
      <c r="E8" s="14">
        <f t="shared" ref="E8:I8" si="8">SUMIF($B$9:$B$485,$A8,E$9:E$485)</f>
        <v>4962887</v>
      </c>
      <c r="F8" s="14">
        <f t="shared" si="8"/>
        <v>963820.96000000008</v>
      </c>
      <c r="G8" s="14">
        <f t="shared" si="8"/>
        <v>0</v>
      </c>
      <c r="H8" s="14">
        <f t="shared" si="8"/>
        <v>200000</v>
      </c>
      <c r="I8" s="18">
        <f t="shared" si="8"/>
        <v>6126707.959999999</v>
      </c>
    </row>
    <row r="9" spans="1:13" ht="15.75" customHeight="1" x14ac:dyDescent="0.25">
      <c r="A9" s="6" t="s">
        <v>10</v>
      </c>
      <c r="B9" s="9" t="s">
        <v>10</v>
      </c>
      <c r="C9" s="8">
        <v>0</v>
      </c>
      <c r="D9" s="9"/>
      <c r="E9" s="9">
        <v>1650</v>
      </c>
      <c r="F9" s="9">
        <v>579287.5</v>
      </c>
      <c r="G9" s="9">
        <v>15000</v>
      </c>
      <c r="H9" s="9">
        <v>3405213.78</v>
      </c>
      <c r="I9" s="10">
        <v>4001151.28</v>
      </c>
    </row>
    <row r="10" spans="1:13" ht="15.75" customHeight="1" x14ac:dyDescent="0.25">
      <c r="A10" s="19" t="s">
        <v>16</v>
      </c>
      <c r="B10" s="20" t="s">
        <v>10</v>
      </c>
      <c r="C10" s="21">
        <v>0</v>
      </c>
      <c r="D10" s="22"/>
      <c r="E10" s="23">
        <v>0</v>
      </c>
      <c r="F10" s="23">
        <v>0</v>
      </c>
      <c r="G10" s="23">
        <v>0</v>
      </c>
      <c r="H10" s="23">
        <v>1189</v>
      </c>
      <c r="I10" s="24">
        <v>1189</v>
      </c>
    </row>
    <row r="11" spans="1:13" ht="15.75" customHeight="1" x14ac:dyDescent="0.25">
      <c r="A11" s="19" t="s">
        <v>11</v>
      </c>
      <c r="B11" s="20" t="s">
        <v>11</v>
      </c>
      <c r="C11" s="21">
        <v>0</v>
      </c>
      <c r="D11" s="22"/>
      <c r="E11" s="23">
        <v>0</v>
      </c>
      <c r="F11" s="23">
        <v>0</v>
      </c>
      <c r="G11" s="23">
        <v>0</v>
      </c>
      <c r="H11" s="23">
        <v>0</v>
      </c>
      <c r="I11" s="24">
        <v>0</v>
      </c>
    </row>
    <row r="12" spans="1:13" ht="15.75" customHeight="1" x14ac:dyDescent="0.25">
      <c r="A12" s="19" t="s">
        <v>12</v>
      </c>
      <c r="B12" s="20" t="s">
        <v>12</v>
      </c>
      <c r="C12" s="21">
        <v>0</v>
      </c>
      <c r="D12" s="22"/>
      <c r="E12" s="23">
        <v>0</v>
      </c>
      <c r="F12" s="23">
        <v>0</v>
      </c>
      <c r="G12" s="23">
        <v>0</v>
      </c>
      <c r="H12" s="23">
        <v>0</v>
      </c>
      <c r="I12" s="24">
        <v>0</v>
      </c>
    </row>
    <row r="13" spans="1:13" ht="15.75" customHeight="1" x14ac:dyDescent="0.25">
      <c r="A13" s="19" t="s">
        <v>13</v>
      </c>
      <c r="B13" s="20" t="s">
        <v>13</v>
      </c>
      <c r="C13" s="21">
        <v>0</v>
      </c>
      <c r="D13" s="22"/>
      <c r="E13" s="23">
        <v>0</v>
      </c>
      <c r="F13" s="23">
        <v>0</v>
      </c>
      <c r="G13" s="23">
        <v>0</v>
      </c>
      <c r="H13" s="23">
        <v>5000</v>
      </c>
      <c r="I13" s="24">
        <v>5000</v>
      </c>
    </row>
    <row r="14" spans="1:13" ht="15.75" customHeight="1" x14ac:dyDescent="0.25">
      <c r="A14" s="19" t="s">
        <v>14</v>
      </c>
      <c r="B14" s="20" t="s">
        <v>14</v>
      </c>
      <c r="C14" s="21">
        <v>0</v>
      </c>
      <c r="D14" s="22"/>
      <c r="E14" s="23">
        <v>0</v>
      </c>
      <c r="F14" s="23">
        <v>0</v>
      </c>
      <c r="G14" s="23">
        <v>0</v>
      </c>
      <c r="H14" s="23">
        <v>0</v>
      </c>
      <c r="I14" s="24">
        <v>0</v>
      </c>
    </row>
    <row r="15" spans="1:13" ht="15.75" customHeight="1" x14ac:dyDescent="0.25">
      <c r="A15" s="25" t="s">
        <v>15</v>
      </c>
      <c r="B15" s="20" t="s">
        <v>15</v>
      </c>
      <c r="C15" s="21">
        <v>0</v>
      </c>
      <c r="D15" s="20"/>
      <c r="E15" s="26">
        <v>10000</v>
      </c>
      <c r="F15" s="26">
        <v>0</v>
      </c>
      <c r="G15" s="26">
        <v>0</v>
      </c>
      <c r="H15" s="26">
        <v>0</v>
      </c>
      <c r="I15" s="27">
        <v>10000</v>
      </c>
    </row>
    <row r="16" spans="1:13" ht="15.75" customHeight="1" x14ac:dyDescent="0.25">
      <c r="A16" s="25" t="s">
        <v>17</v>
      </c>
      <c r="B16" s="20" t="s">
        <v>12</v>
      </c>
      <c r="C16" s="21">
        <v>26</v>
      </c>
      <c r="D16" s="20">
        <v>13360.46</v>
      </c>
      <c r="E16" s="26">
        <v>202121.27</v>
      </c>
      <c r="F16" s="26">
        <v>61250.79</v>
      </c>
      <c r="G16" s="26">
        <v>62000</v>
      </c>
      <c r="H16" s="26">
        <v>22000</v>
      </c>
      <c r="I16" s="27">
        <v>347372.06</v>
      </c>
    </row>
    <row r="17" spans="1:9" ht="15.75" customHeight="1" x14ac:dyDescent="0.25">
      <c r="A17" s="25" t="s">
        <v>18</v>
      </c>
      <c r="B17" s="20" t="s">
        <v>12</v>
      </c>
      <c r="C17" s="21">
        <v>44</v>
      </c>
      <c r="D17" s="20">
        <v>7096.61</v>
      </c>
      <c r="E17" s="26">
        <v>204100</v>
      </c>
      <c r="F17" s="26">
        <v>108151</v>
      </c>
      <c r="G17" s="26">
        <v>0</v>
      </c>
      <c r="H17" s="26">
        <v>0</v>
      </c>
      <c r="I17" s="27">
        <v>312251</v>
      </c>
    </row>
    <row r="18" spans="1:9" ht="15.75" customHeight="1" x14ac:dyDescent="0.25">
      <c r="A18" s="25" t="s">
        <v>19</v>
      </c>
      <c r="B18" s="20" t="s">
        <v>15</v>
      </c>
      <c r="C18" s="21">
        <v>35</v>
      </c>
      <c r="D18" s="20">
        <v>8581.94</v>
      </c>
      <c r="E18" s="26">
        <v>128650</v>
      </c>
      <c r="F18" s="26">
        <v>71717.75</v>
      </c>
      <c r="G18" s="26">
        <v>0</v>
      </c>
      <c r="H18" s="26">
        <v>100000</v>
      </c>
      <c r="I18" s="27">
        <v>300367.75</v>
      </c>
    </row>
    <row r="19" spans="1:9" ht="15.75" customHeight="1" x14ac:dyDescent="0.25">
      <c r="A19" s="25" t="s">
        <v>20</v>
      </c>
      <c r="B19" s="20" t="s">
        <v>15</v>
      </c>
      <c r="C19" s="21">
        <v>46</v>
      </c>
      <c r="D19" s="20">
        <v>5713.35</v>
      </c>
      <c r="E19" s="26">
        <v>211721</v>
      </c>
      <c r="F19" s="26">
        <v>51093.2</v>
      </c>
      <c r="G19" s="26">
        <v>0</v>
      </c>
      <c r="H19" s="26">
        <v>0</v>
      </c>
      <c r="I19" s="27">
        <v>262814.2</v>
      </c>
    </row>
    <row r="20" spans="1:9" ht="15.75" customHeight="1" x14ac:dyDescent="0.25">
      <c r="A20" s="25" t="s">
        <v>21</v>
      </c>
      <c r="B20" s="20" t="s">
        <v>12</v>
      </c>
      <c r="C20" s="21">
        <v>30</v>
      </c>
      <c r="D20" s="20">
        <v>8530</v>
      </c>
      <c r="E20" s="26">
        <v>255900</v>
      </c>
      <c r="F20" s="26">
        <v>0</v>
      </c>
      <c r="G20" s="26">
        <v>0</v>
      </c>
      <c r="H20" s="26">
        <v>0</v>
      </c>
      <c r="I20" s="27">
        <v>255900</v>
      </c>
    </row>
    <row r="21" spans="1:9" ht="15.75" customHeight="1" x14ac:dyDescent="0.25">
      <c r="A21" s="25" t="s">
        <v>22</v>
      </c>
      <c r="B21" s="20" t="s">
        <v>12</v>
      </c>
      <c r="C21" s="21">
        <v>34</v>
      </c>
      <c r="D21" s="20">
        <v>7352.94</v>
      </c>
      <c r="E21" s="26">
        <v>236767</v>
      </c>
      <c r="F21" s="26">
        <v>13233</v>
      </c>
      <c r="G21" s="26">
        <v>0</v>
      </c>
      <c r="H21" s="26">
        <v>0</v>
      </c>
      <c r="I21" s="27">
        <v>250000</v>
      </c>
    </row>
    <row r="22" spans="1:9" ht="15.75" customHeight="1" x14ac:dyDescent="0.25">
      <c r="A22" s="25" t="s">
        <v>23</v>
      </c>
      <c r="B22" s="20" t="s">
        <v>15</v>
      </c>
      <c r="C22" s="21">
        <v>41</v>
      </c>
      <c r="D22" s="20">
        <v>5742.07</v>
      </c>
      <c r="E22" s="26">
        <v>221250</v>
      </c>
      <c r="F22" s="26">
        <v>14175</v>
      </c>
      <c r="G22" s="26">
        <v>0</v>
      </c>
      <c r="H22" s="26">
        <v>0</v>
      </c>
      <c r="I22" s="27">
        <v>235425</v>
      </c>
    </row>
    <row r="23" spans="1:9" ht="15.75" customHeight="1" x14ac:dyDescent="0.25">
      <c r="A23" s="25" t="s">
        <v>24</v>
      </c>
      <c r="B23" s="20" t="s">
        <v>12</v>
      </c>
      <c r="C23" s="21">
        <v>33</v>
      </c>
      <c r="D23" s="20">
        <v>6838.27</v>
      </c>
      <c r="E23" s="26">
        <v>193860</v>
      </c>
      <c r="F23" s="26">
        <v>31803</v>
      </c>
      <c r="G23" s="26">
        <v>0</v>
      </c>
      <c r="H23" s="26">
        <v>0</v>
      </c>
      <c r="I23" s="27">
        <v>225663</v>
      </c>
    </row>
    <row r="24" spans="1:9" ht="15.75" customHeight="1" x14ac:dyDescent="0.25">
      <c r="A24" s="25" t="s">
        <v>25</v>
      </c>
      <c r="B24" s="20" t="s">
        <v>14</v>
      </c>
      <c r="C24" s="21">
        <v>34</v>
      </c>
      <c r="D24" s="20">
        <v>6514.41</v>
      </c>
      <c r="E24" s="26">
        <v>219340</v>
      </c>
      <c r="F24" s="26">
        <v>2150</v>
      </c>
      <c r="G24" s="26">
        <v>0</v>
      </c>
      <c r="H24" s="26">
        <v>0</v>
      </c>
      <c r="I24" s="27">
        <v>221490</v>
      </c>
    </row>
    <row r="25" spans="1:9" ht="15.75" customHeight="1" x14ac:dyDescent="0.25">
      <c r="A25" s="25" t="s">
        <v>26</v>
      </c>
      <c r="B25" s="20" t="s">
        <v>13</v>
      </c>
      <c r="C25" s="21">
        <v>33</v>
      </c>
      <c r="D25" s="20">
        <v>6233.98</v>
      </c>
      <c r="E25" s="26">
        <v>106842.5</v>
      </c>
      <c r="F25" s="26">
        <v>98879</v>
      </c>
      <c r="G25" s="26">
        <v>0</v>
      </c>
      <c r="H25" s="26">
        <v>0</v>
      </c>
      <c r="I25" s="27">
        <v>205721.5</v>
      </c>
    </row>
    <row r="26" spans="1:9" ht="15.75" customHeight="1" x14ac:dyDescent="0.25">
      <c r="A26" s="25" t="s">
        <v>27</v>
      </c>
      <c r="B26" s="20" t="s">
        <v>12</v>
      </c>
      <c r="C26" s="21">
        <v>42</v>
      </c>
      <c r="D26" s="20">
        <v>4801.29</v>
      </c>
      <c r="E26" s="26">
        <v>172213</v>
      </c>
      <c r="F26" s="26">
        <v>29441</v>
      </c>
      <c r="G26" s="26">
        <v>0</v>
      </c>
      <c r="H26" s="26">
        <v>0</v>
      </c>
      <c r="I26" s="27">
        <v>201654</v>
      </c>
    </row>
    <row r="27" spans="1:9" ht="15.75" customHeight="1" x14ac:dyDescent="0.25">
      <c r="A27" s="25" t="s">
        <v>28</v>
      </c>
      <c r="B27" s="20" t="s">
        <v>15</v>
      </c>
      <c r="C27" s="21">
        <v>31</v>
      </c>
      <c r="D27" s="20">
        <v>6441.16</v>
      </c>
      <c r="E27" s="26">
        <v>150000</v>
      </c>
      <c r="F27" s="26">
        <v>24676</v>
      </c>
      <c r="G27" s="26">
        <v>0</v>
      </c>
      <c r="H27" s="26">
        <v>25000</v>
      </c>
      <c r="I27" s="27">
        <v>199676</v>
      </c>
    </row>
    <row r="28" spans="1:9" ht="15.75" customHeight="1" x14ac:dyDescent="0.25">
      <c r="A28" s="25" t="s">
        <v>29</v>
      </c>
      <c r="B28" s="20" t="s">
        <v>12</v>
      </c>
      <c r="C28" s="21">
        <v>25</v>
      </c>
      <c r="D28" s="20">
        <v>7847.56</v>
      </c>
      <c r="E28" s="26">
        <v>150001</v>
      </c>
      <c r="F28" s="26">
        <v>46188</v>
      </c>
      <c r="G28" s="20">
        <v>0</v>
      </c>
      <c r="H28" s="20">
        <v>0</v>
      </c>
      <c r="I28" s="28">
        <v>196189</v>
      </c>
    </row>
    <row r="29" spans="1:9" ht="15.75" customHeight="1" x14ac:dyDescent="0.25">
      <c r="A29" s="25" t="s">
        <v>30</v>
      </c>
      <c r="B29" s="20" t="s">
        <v>11</v>
      </c>
      <c r="C29" s="21">
        <v>21</v>
      </c>
      <c r="D29" s="20">
        <v>8982.9</v>
      </c>
      <c r="E29" s="26">
        <v>138641</v>
      </c>
      <c r="F29" s="26">
        <v>0</v>
      </c>
      <c r="G29" s="26">
        <v>0</v>
      </c>
      <c r="H29" s="26">
        <v>50000</v>
      </c>
      <c r="I29" s="27">
        <v>188641</v>
      </c>
    </row>
    <row r="30" spans="1:9" ht="15.75" customHeight="1" x14ac:dyDescent="0.25">
      <c r="A30" s="25" t="s">
        <v>31</v>
      </c>
      <c r="B30" s="20" t="s">
        <v>15</v>
      </c>
      <c r="C30" s="21">
        <v>34</v>
      </c>
      <c r="D30" s="20">
        <v>5206.0600000000004</v>
      </c>
      <c r="E30" s="26">
        <v>106100</v>
      </c>
      <c r="F30" s="26">
        <v>70906</v>
      </c>
      <c r="G30" s="26">
        <v>0</v>
      </c>
      <c r="H30" s="26">
        <v>0</v>
      </c>
      <c r="I30" s="27">
        <v>177006</v>
      </c>
    </row>
    <row r="31" spans="1:9" ht="15.75" customHeight="1" x14ac:dyDescent="0.25">
      <c r="A31" s="25" t="s">
        <v>32</v>
      </c>
      <c r="B31" s="20" t="s">
        <v>11</v>
      </c>
      <c r="C31" s="21">
        <v>15</v>
      </c>
      <c r="D31" s="20">
        <v>11774.07</v>
      </c>
      <c r="E31" s="26">
        <v>145490</v>
      </c>
      <c r="F31" s="26">
        <v>31121</v>
      </c>
      <c r="G31" s="26">
        <v>0</v>
      </c>
      <c r="H31" s="26">
        <v>0</v>
      </c>
      <c r="I31" s="27">
        <v>176611</v>
      </c>
    </row>
    <row r="32" spans="1:9" ht="15.75" customHeight="1" x14ac:dyDescent="0.25">
      <c r="A32" s="25" t="s">
        <v>33</v>
      </c>
      <c r="B32" s="20" t="s">
        <v>12</v>
      </c>
      <c r="C32" s="21">
        <v>35</v>
      </c>
      <c r="D32" s="20">
        <v>4919.29</v>
      </c>
      <c r="E32" s="26">
        <v>162545</v>
      </c>
      <c r="F32" s="26">
        <v>9630</v>
      </c>
      <c r="G32" s="26">
        <v>0</v>
      </c>
      <c r="H32" s="26">
        <v>0</v>
      </c>
      <c r="I32" s="27">
        <v>172175</v>
      </c>
    </row>
    <row r="33" spans="1:9" ht="15.75" customHeight="1" x14ac:dyDescent="0.25">
      <c r="A33" s="25" t="s">
        <v>34</v>
      </c>
      <c r="B33" s="20" t="s">
        <v>15</v>
      </c>
      <c r="C33" s="21">
        <v>26</v>
      </c>
      <c r="D33" s="20">
        <v>6576.92</v>
      </c>
      <c r="E33" s="26">
        <v>166800</v>
      </c>
      <c r="F33" s="26">
        <v>4200</v>
      </c>
      <c r="G33" s="26">
        <v>0</v>
      </c>
      <c r="H33" s="26">
        <v>0</v>
      </c>
      <c r="I33" s="27">
        <v>171000</v>
      </c>
    </row>
    <row r="34" spans="1:9" ht="15.75" customHeight="1" x14ac:dyDescent="0.25">
      <c r="A34" s="25" t="s">
        <v>35</v>
      </c>
      <c r="B34" s="20" t="s">
        <v>15</v>
      </c>
      <c r="C34" s="21">
        <v>33</v>
      </c>
      <c r="D34" s="20">
        <v>4982.21</v>
      </c>
      <c r="E34" s="26">
        <v>164413</v>
      </c>
      <c r="F34" s="26">
        <v>0</v>
      </c>
      <c r="G34" s="26">
        <v>0</v>
      </c>
      <c r="H34" s="26">
        <v>0</v>
      </c>
      <c r="I34" s="27">
        <v>164413</v>
      </c>
    </row>
    <row r="35" spans="1:9" ht="15.75" customHeight="1" x14ac:dyDescent="0.25">
      <c r="A35" s="25" t="s">
        <v>36</v>
      </c>
      <c r="B35" s="20" t="s">
        <v>14</v>
      </c>
      <c r="C35" s="21">
        <v>19</v>
      </c>
      <c r="D35" s="20">
        <v>8537.6299999999992</v>
      </c>
      <c r="E35" s="26">
        <v>162215</v>
      </c>
      <c r="F35" s="26">
        <v>0</v>
      </c>
      <c r="G35" s="26">
        <v>0</v>
      </c>
      <c r="H35" s="26">
        <v>0</v>
      </c>
      <c r="I35" s="27">
        <v>162215</v>
      </c>
    </row>
    <row r="36" spans="1:9" ht="15.75" customHeight="1" x14ac:dyDescent="0.25">
      <c r="A36" s="25" t="s">
        <v>37</v>
      </c>
      <c r="B36" s="20" t="s">
        <v>13</v>
      </c>
      <c r="C36" s="21">
        <v>24</v>
      </c>
      <c r="D36" s="20">
        <v>6702.21</v>
      </c>
      <c r="E36" s="26">
        <v>158600</v>
      </c>
      <c r="F36" s="26">
        <v>2253</v>
      </c>
      <c r="G36" s="26">
        <v>0</v>
      </c>
      <c r="H36" s="26">
        <v>0</v>
      </c>
      <c r="I36" s="27">
        <v>160853</v>
      </c>
    </row>
    <row r="37" spans="1:9" ht="15.75" customHeight="1" x14ac:dyDescent="0.25">
      <c r="A37" s="25" t="s">
        <v>38</v>
      </c>
      <c r="B37" s="20" t="s">
        <v>11</v>
      </c>
      <c r="C37" s="21">
        <v>27</v>
      </c>
      <c r="D37" s="20">
        <v>5764.81</v>
      </c>
      <c r="E37" s="26">
        <v>150200</v>
      </c>
      <c r="F37" s="26">
        <v>5450</v>
      </c>
      <c r="G37" s="26">
        <v>0</v>
      </c>
      <c r="H37" s="26">
        <v>0</v>
      </c>
      <c r="I37" s="27">
        <v>155650</v>
      </c>
    </row>
    <row r="38" spans="1:9" ht="15.75" customHeight="1" x14ac:dyDescent="0.25">
      <c r="A38" s="25" t="s">
        <v>39</v>
      </c>
      <c r="B38" s="20" t="s">
        <v>12</v>
      </c>
      <c r="C38" s="21">
        <v>24</v>
      </c>
      <c r="D38" s="20">
        <v>6467.38</v>
      </c>
      <c r="E38" s="26">
        <v>102650</v>
      </c>
      <c r="F38" s="26">
        <v>52567</v>
      </c>
      <c r="G38" s="26">
        <v>0</v>
      </c>
      <c r="H38" s="26">
        <v>0</v>
      </c>
      <c r="I38" s="27">
        <v>155217</v>
      </c>
    </row>
    <row r="39" spans="1:9" ht="15.75" customHeight="1" x14ac:dyDescent="0.25">
      <c r="A39" s="25" t="s">
        <v>40</v>
      </c>
      <c r="B39" s="20" t="s">
        <v>12</v>
      </c>
      <c r="C39" s="21">
        <v>31</v>
      </c>
      <c r="D39" s="20">
        <v>4992.03</v>
      </c>
      <c r="E39" s="26">
        <v>133650</v>
      </c>
      <c r="F39" s="26">
        <v>21103</v>
      </c>
      <c r="G39" s="26">
        <v>0</v>
      </c>
      <c r="H39" s="26">
        <v>0</v>
      </c>
      <c r="I39" s="27">
        <v>154753</v>
      </c>
    </row>
    <row r="40" spans="1:9" ht="15.75" customHeight="1" x14ac:dyDescent="0.25">
      <c r="A40" s="25" t="s">
        <v>41</v>
      </c>
      <c r="B40" s="20" t="s">
        <v>12</v>
      </c>
      <c r="C40" s="21">
        <v>26</v>
      </c>
      <c r="D40" s="20">
        <v>5906.23</v>
      </c>
      <c r="E40" s="26">
        <v>116070</v>
      </c>
      <c r="F40" s="26">
        <v>23492</v>
      </c>
      <c r="G40" s="26">
        <v>14000</v>
      </c>
      <c r="H40" s="26">
        <v>0</v>
      </c>
      <c r="I40" s="27">
        <v>153562</v>
      </c>
    </row>
    <row r="41" spans="1:9" ht="15.75" customHeight="1" x14ac:dyDescent="0.25">
      <c r="A41" s="25" t="s">
        <v>42</v>
      </c>
      <c r="B41" s="20" t="s">
        <v>13</v>
      </c>
      <c r="C41" s="21">
        <v>30</v>
      </c>
      <c r="D41" s="20">
        <v>5076.3</v>
      </c>
      <c r="E41" s="26">
        <v>101500</v>
      </c>
      <c r="F41" s="26">
        <v>50789</v>
      </c>
      <c r="G41" s="26">
        <v>0</v>
      </c>
      <c r="H41" s="26">
        <v>0</v>
      </c>
      <c r="I41" s="27">
        <v>152289</v>
      </c>
    </row>
    <row r="42" spans="1:9" ht="15.75" customHeight="1" x14ac:dyDescent="0.25">
      <c r="A42" s="25" t="s">
        <v>43</v>
      </c>
      <c r="B42" s="20" t="s">
        <v>15</v>
      </c>
      <c r="C42" s="21">
        <v>24</v>
      </c>
      <c r="D42" s="20">
        <v>6310.42</v>
      </c>
      <c r="E42" s="26">
        <v>126250</v>
      </c>
      <c r="F42" s="26">
        <v>200</v>
      </c>
      <c r="G42" s="26">
        <v>0</v>
      </c>
      <c r="H42" s="26">
        <v>25000</v>
      </c>
      <c r="I42" s="27">
        <v>151450</v>
      </c>
    </row>
    <row r="43" spans="1:9" ht="15.75" customHeight="1" x14ac:dyDescent="0.25">
      <c r="A43" s="25" t="s">
        <v>44</v>
      </c>
      <c r="B43" s="20" t="s">
        <v>12</v>
      </c>
      <c r="C43" s="21">
        <v>26</v>
      </c>
      <c r="D43" s="20">
        <v>5774.04</v>
      </c>
      <c r="E43" s="26">
        <v>80100</v>
      </c>
      <c r="F43" s="26">
        <v>70025</v>
      </c>
      <c r="G43" s="26">
        <v>0</v>
      </c>
      <c r="H43" s="26">
        <v>0</v>
      </c>
      <c r="I43" s="27">
        <v>150125</v>
      </c>
    </row>
    <row r="44" spans="1:9" ht="15.75" customHeight="1" x14ac:dyDescent="0.25">
      <c r="A44" s="25" t="s">
        <v>45</v>
      </c>
      <c r="B44" s="20" t="s">
        <v>14</v>
      </c>
      <c r="C44" s="21">
        <v>32</v>
      </c>
      <c r="D44" s="20">
        <v>4662.34</v>
      </c>
      <c r="E44" s="26">
        <v>83040</v>
      </c>
      <c r="F44" s="26">
        <v>66155</v>
      </c>
      <c r="G44" s="26">
        <v>0</v>
      </c>
      <c r="H44" s="26">
        <v>0</v>
      </c>
      <c r="I44" s="27">
        <v>149195</v>
      </c>
    </row>
    <row r="45" spans="1:9" ht="15.75" customHeight="1" x14ac:dyDescent="0.25">
      <c r="A45" s="25" t="s">
        <v>46</v>
      </c>
      <c r="B45" s="20" t="s">
        <v>13</v>
      </c>
      <c r="C45" s="21">
        <v>35</v>
      </c>
      <c r="D45" s="20">
        <v>4259.6000000000004</v>
      </c>
      <c r="E45" s="26">
        <v>135600</v>
      </c>
      <c r="F45" s="26">
        <v>13486</v>
      </c>
      <c r="G45" s="26">
        <v>0</v>
      </c>
      <c r="H45" s="26">
        <v>0</v>
      </c>
      <c r="I45" s="27">
        <v>149086</v>
      </c>
    </row>
    <row r="46" spans="1:9" ht="12.5" x14ac:dyDescent="0.25">
      <c r="A46" s="25" t="s">
        <v>47</v>
      </c>
      <c r="B46" s="20" t="s">
        <v>15</v>
      </c>
      <c r="C46" s="21">
        <v>39</v>
      </c>
      <c r="D46" s="20">
        <v>3741.87</v>
      </c>
      <c r="E46" s="26">
        <v>140030</v>
      </c>
      <c r="F46" s="26">
        <v>5903.1</v>
      </c>
      <c r="G46" s="26">
        <v>0</v>
      </c>
      <c r="H46" s="26">
        <v>0</v>
      </c>
      <c r="I46" s="27">
        <v>145933.1</v>
      </c>
    </row>
    <row r="47" spans="1:9" ht="12.5" x14ac:dyDescent="0.25">
      <c r="A47" s="25" t="s">
        <v>48</v>
      </c>
      <c r="B47" s="20" t="s">
        <v>14</v>
      </c>
      <c r="C47" s="21">
        <v>28</v>
      </c>
      <c r="D47" s="20">
        <v>5181.46</v>
      </c>
      <c r="E47" s="26">
        <v>120100</v>
      </c>
      <c r="F47" s="26">
        <v>24981</v>
      </c>
      <c r="G47" s="26">
        <v>0</v>
      </c>
      <c r="H47" s="26">
        <v>0</v>
      </c>
      <c r="I47" s="27">
        <v>145081</v>
      </c>
    </row>
    <row r="48" spans="1:9" ht="12.5" x14ac:dyDescent="0.25">
      <c r="A48" s="25" t="s">
        <v>49</v>
      </c>
      <c r="B48" s="20" t="s">
        <v>13</v>
      </c>
      <c r="C48" s="21">
        <v>15</v>
      </c>
      <c r="D48" s="20">
        <v>9666.7999999999993</v>
      </c>
      <c r="E48" s="26">
        <v>100000</v>
      </c>
      <c r="F48" s="26">
        <v>20002</v>
      </c>
      <c r="G48" s="26">
        <v>0</v>
      </c>
      <c r="H48" s="26">
        <v>25000</v>
      </c>
      <c r="I48" s="27">
        <v>145002</v>
      </c>
    </row>
    <row r="49" spans="1:9" ht="12.5" x14ac:dyDescent="0.25">
      <c r="A49" s="25" t="s">
        <v>50</v>
      </c>
      <c r="B49" s="20" t="s">
        <v>15</v>
      </c>
      <c r="C49" s="21">
        <v>42</v>
      </c>
      <c r="D49" s="20">
        <v>3445.93</v>
      </c>
      <c r="E49" s="26">
        <v>101110</v>
      </c>
      <c r="F49" s="26">
        <v>43619</v>
      </c>
      <c r="G49" s="26">
        <v>0</v>
      </c>
      <c r="H49" s="26">
        <v>0</v>
      </c>
      <c r="I49" s="27">
        <v>144729</v>
      </c>
    </row>
    <row r="50" spans="1:9" ht="12.5" x14ac:dyDescent="0.25">
      <c r="A50" s="25" t="s">
        <v>51</v>
      </c>
      <c r="B50" s="20" t="s">
        <v>15</v>
      </c>
      <c r="C50" s="21">
        <v>28</v>
      </c>
      <c r="D50" s="20">
        <v>5111.32</v>
      </c>
      <c r="E50" s="26">
        <v>119991</v>
      </c>
      <c r="F50" s="26">
        <v>23126</v>
      </c>
      <c r="G50" s="26">
        <v>0</v>
      </c>
      <c r="H50" s="26">
        <v>0</v>
      </c>
      <c r="I50" s="27">
        <v>143117</v>
      </c>
    </row>
    <row r="51" spans="1:9" ht="12.5" x14ac:dyDescent="0.25">
      <c r="A51" s="25" t="s">
        <v>52</v>
      </c>
      <c r="B51" s="20" t="s">
        <v>14</v>
      </c>
      <c r="C51" s="21">
        <v>36</v>
      </c>
      <c r="D51" s="20">
        <v>3871</v>
      </c>
      <c r="E51" s="26">
        <v>105510</v>
      </c>
      <c r="F51" s="26">
        <v>33846</v>
      </c>
      <c r="G51" s="26">
        <v>0</v>
      </c>
      <c r="H51" s="26">
        <v>0</v>
      </c>
      <c r="I51" s="27">
        <v>139356</v>
      </c>
    </row>
    <row r="52" spans="1:9" ht="12.5" x14ac:dyDescent="0.25">
      <c r="A52" s="25" t="s">
        <v>53</v>
      </c>
      <c r="B52" s="20" t="s">
        <v>12</v>
      </c>
      <c r="C52" s="21">
        <v>34</v>
      </c>
      <c r="D52" s="20">
        <v>4061.79</v>
      </c>
      <c r="E52" s="26">
        <v>100000</v>
      </c>
      <c r="F52" s="26">
        <v>38101</v>
      </c>
      <c r="G52" s="26">
        <v>0</v>
      </c>
      <c r="H52" s="26">
        <v>0</v>
      </c>
      <c r="I52" s="27">
        <v>138101</v>
      </c>
    </row>
    <row r="53" spans="1:9" ht="12.5" x14ac:dyDescent="0.25">
      <c r="A53" s="25" t="s">
        <v>54</v>
      </c>
      <c r="B53" s="20" t="s">
        <v>12</v>
      </c>
      <c r="C53" s="21">
        <v>43</v>
      </c>
      <c r="D53" s="20">
        <v>3194.95</v>
      </c>
      <c r="E53" s="26">
        <v>102356</v>
      </c>
      <c r="F53" s="26">
        <v>35027</v>
      </c>
      <c r="G53" s="26">
        <v>0</v>
      </c>
      <c r="H53" s="26">
        <v>0</v>
      </c>
      <c r="I53" s="27">
        <v>137383</v>
      </c>
    </row>
    <row r="54" spans="1:9" ht="12.5" x14ac:dyDescent="0.25">
      <c r="A54" s="25" t="s">
        <v>55</v>
      </c>
      <c r="B54" s="20" t="s">
        <v>13</v>
      </c>
      <c r="C54" s="21">
        <v>38</v>
      </c>
      <c r="D54" s="20">
        <v>3609.03</v>
      </c>
      <c r="E54" s="26">
        <v>125050</v>
      </c>
      <c r="F54" s="26">
        <v>12093</v>
      </c>
      <c r="G54" s="26">
        <v>0</v>
      </c>
      <c r="H54" s="26">
        <v>0</v>
      </c>
      <c r="I54" s="27">
        <v>137143</v>
      </c>
    </row>
    <row r="55" spans="1:9" ht="12.5" x14ac:dyDescent="0.25">
      <c r="A55" s="25" t="s">
        <v>56</v>
      </c>
      <c r="B55" s="20" t="s">
        <v>12</v>
      </c>
      <c r="C55" s="21">
        <v>40</v>
      </c>
      <c r="D55" s="20">
        <v>3372.32</v>
      </c>
      <c r="E55" s="26">
        <v>121172.65</v>
      </c>
      <c r="F55" s="26">
        <v>13720</v>
      </c>
      <c r="G55" s="26">
        <v>0</v>
      </c>
      <c r="H55" s="26">
        <v>0</v>
      </c>
      <c r="I55" s="27">
        <v>134892.65</v>
      </c>
    </row>
    <row r="56" spans="1:9" ht="12.5" x14ac:dyDescent="0.25">
      <c r="A56" s="25" t="s">
        <v>57</v>
      </c>
      <c r="B56" s="20" t="s">
        <v>15</v>
      </c>
      <c r="C56" s="21">
        <v>25</v>
      </c>
      <c r="D56" s="20">
        <v>5285.84</v>
      </c>
      <c r="E56" s="26">
        <v>125810</v>
      </c>
      <c r="F56" s="26">
        <v>6336</v>
      </c>
      <c r="G56" s="26">
        <v>0</v>
      </c>
      <c r="H56" s="26">
        <v>0</v>
      </c>
      <c r="I56" s="27">
        <v>132146</v>
      </c>
    </row>
    <row r="57" spans="1:9" ht="12.5" x14ac:dyDescent="0.25">
      <c r="A57" s="25" t="s">
        <v>58</v>
      </c>
      <c r="B57" s="20" t="s">
        <v>13</v>
      </c>
      <c r="C57" s="21">
        <v>22</v>
      </c>
      <c r="D57" s="20">
        <v>5997.95</v>
      </c>
      <c r="E57" s="26">
        <v>105000</v>
      </c>
      <c r="F57" s="26">
        <v>26955</v>
      </c>
      <c r="G57" s="26">
        <v>0</v>
      </c>
      <c r="H57" s="26">
        <v>0</v>
      </c>
      <c r="I57" s="27">
        <v>131955</v>
      </c>
    </row>
    <row r="58" spans="1:9" ht="12.5" x14ac:dyDescent="0.25">
      <c r="A58" s="25" t="s">
        <v>59</v>
      </c>
      <c r="B58" s="20" t="s">
        <v>15</v>
      </c>
      <c r="C58" s="21">
        <v>25</v>
      </c>
      <c r="D58" s="20">
        <v>5264</v>
      </c>
      <c r="E58" s="26">
        <v>125100</v>
      </c>
      <c r="F58" s="26">
        <v>6500</v>
      </c>
      <c r="G58" s="26">
        <v>0</v>
      </c>
      <c r="H58" s="26">
        <v>0</v>
      </c>
      <c r="I58" s="27">
        <v>131600</v>
      </c>
    </row>
    <row r="59" spans="1:9" ht="12.5" x14ac:dyDescent="0.25">
      <c r="A59" s="25" t="s">
        <v>60</v>
      </c>
      <c r="B59" s="20" t="s">
        <v>14</v>
      </c>
      <c r="C59" s="21">
        <v>33</v>
      </c>
      <c r="D59" s="20">
        <v>3974.3</v>
      </c>
      <c r="E59" s="26">
        <v>117161</v>
      </c>
      <c r="F59" s="26">
        <v>13991</v>
      </c>
      <c r="G59" s="26">
        <v>0</v>
      </c>
      <c r="H59" s="26">
        <v>0</v>
      </c>
      <c r="I59" s="27">
        <v>131152</v>
      </c>
    </row>
    <row r="60" spans="1:9" ht="12.5" x14ac:dyDescent="0.25">
      <c r="A60" s="25" t="s">
        <v>61</v>
      </c>
      <c r="B60" s="20" t="s">
        <v>15</v>
      </c>
      <c r="C60" s="21">
        <v>22</v>
      </c>
      <c r="D60" s="20">
        <v>5922.73</v>
      </c>
      <c r="E60" s="26">
        <v>130300</v>
      </c>
      <c r="F60" s="26">
        <v>0</v>
      </c>
      <c r="G60" s="26">
        <v>0</v>
      </c>
      <c r="H60" s="26">
        <v>0</v>
      </c>
      <c r="I60" s="27">
        <v>130300</v>
      </c>
    </row>
    <row r="61" spans="1:9" ht="12.5" x14ac:dyDescent="0.25">
      <c r="A61" s="25" t="s">
        <v>62</v>
      </c>
      <c r="B61" s="20" t="s">
        <v>13</v>
      </c>
      <c r="C61" s="21">
        <v>30</v>
      </c>
      <c r="D61" s="20">
        <v>4191.8999999999996</v>
      </c>
      <c r="E61" s="26">
        <v>50020</v>
      </c>
      <c r="F61" s="26">
        <v>75737</v>
      </c>
      <c r="G61" s="26">
        <v>0</v>
      </c>
      <c r="H61" s="26">
        <v>0</v>
      </c>
      <c r="I61" s="27">
        <v>125757</v>
      </c>
    </row>
    <row r="62" spans="1:9" ht="12.5" x14ac:dyDescent="0.25">
      <c r="A62" s="25" t="s">
        <v>63</v>
      </c>
      <c r="B62" s="20" t="s">
        <v>15</v>
      </c>
      <c r="C62" s="21">
        <v>33</v>
      </c>
      <c r="D62" s="20">
        <v>3767.52</v>
      </c>
      <c r="E62" s="26">
        <v>101250</v>
      </c>
      <c r="F62" s="26">
        <v>23078.15</v>
      </c>
      <c r="G62" s="26">
        <v>0</v>
      </c>
      <c r="H62" s="26">
        <v>0</v>
      </c>
      <c r="I62" s="27">
        <v>124328.15</v>
      </c>
    </row>
    <row r="63" spans="1:9" ht="12.5" x14ac:dyDescent="0.25">
      <c r="A63" s="25" t="s">
        <v>64</v>
      </c>
      <c r="B63" s="20" t="s">
        <v>12</v>
      </c>
      <c r="C63" s="21">
        <v>44</v>
      </c>
      <c r="D63" s="20">
        <v>2812.59</v>
      </c>
      <c r="E63" s="26">
        <v>75101</v>
      </c>
      <c r="F63" s="26">
        <v>48652.99</v>
      </c>
      <c r="G63" s="26">
        <v>0</v>
      </c>
      <c r="H63" s="26">
        <v>0</v>
      </c>
      <c r="I63" s="27">
        <v>123753.99</v>
      </c>
    </row>
    <row r="64" spans="1:9" ht="12.5" x14ac:dyDescent="0.25">
      <c r="A64" s="25" t="s">
        <v>65</v>
      </c>
      <c r="B64" s="20" t="s">
        <v>14</v>
      </c>
      <c r="C64" s="21">
        <v>26</v>
      </c>
      <c r="D64" s="20">
        <v>4737.4799999999996</v>
      </c>
      <c r="E64" s="26">
        <v>123094.41</v>
      </c>
      <c r="F64" s="26">
        <v>80</v>
      </c>
      <c r="G64" s="26">
        <v>0</v>
      </c>
      <c r="H64" s="26">
        <v>0</v>
      </c>
      <c r="I64" s="27">
        <v>123174.41</v>
      </c>
    </row>
    <row r="65" spans="1:9" ht="12.5" x14ac:dyDescent="0.25">
      <c r="A65" s="25" t="s">
        <v>66</v>
      </c>
      <c r="B65" s="20" t="s">
        <v>15</v>
      </c>
      <c r="C65" s="21">
        <v>40</v>
      </c>
      <c r="D65" s="20">
        <v>3033.75</v>
      </c>
      <c r="E65" s="26">
        <v>100650</v>
      </c>
      <c r="F65" s="26">
        <v>20700</v>
      </c>
      <c r="G65" s="26">
        <v>0</v>
      </c>
      <c r="H65" s="26">
        <v>0</v>
      </c>
      <c r="I65" s="27">
        <v>121350</v>
      </c>
    </row>
    <row r="66" spans="1:9" ht="12.5" x14ac:dyDescent="0.25">
      <c r="A66" s="25" t="s">
        <v>67</v>
      </c>
      <c r="B66" s="20" t="s">
        <v>13</v>
      </c>
      <c r="C66" s="21">
        <v>18</v>
      </c>
      <c r="D66" s="20">
        <v>6671.83</v>
      </c>
      <c r="E66" s="26">
        <v>107370</v>
      </c>
      <c r="F66" s="26">
        <v>12723</v>
      </c>
      <c r="G66" s="26">
        <v>0</v>
      </c>
      <c r="H66" s="26">
        <v>0</v>
      </c>
      <c r="I66" s="27">
        <v>120093</v>
      </c>
    </row>
    <row r="67" spans="1:9" ht="12.5" x14ac:dyDescent="0.25">
      <c r="A67" s="25" t="s">
        <v>68</v>
      </c>
      <c r="B67" s="20" t="s">
        <v>11</v>
      </c>
      <c r="C67" s="21">
        <v>33</v>
      </c>
      <c r="D67" s="20">
        <v>3636.36</v>
      </c>
      <c r="E67" s="26">
        <v>120000</v>
      </c>
      <c r="F67" s="26">
        <v>0</v>
      </c>
      <c r="G67" s="26">
        <v>0</v>
      </c>
      <c r="H67" s="26">
        <v>0</v>
      </c>
      <c r="I67" s="27">
        <v>120000</v>
      </c>
    </row>
    <row r="68" spans="1:9" ht="12.5" x14ac:dyDescent="0.25">
      <c r="A68" s="25" t="s">
        <v>69</v>
      </c>
      <c r="B68" s="20" t="s">
        <v>12</v>
      </c>
      <c r="C68" s="21">
        <v>31</v>
      </c>
      <c r="D68" s="20">
        <v>3804.06</v>
      </c>
      <c r="E68" s="26">
        <v>77350</v>
      </c>
      <c r="F68" s="26">
        <v>40576</v>
      </c>
      <c r="G68" s="26">
        <v>0</v>
      </c>
      <c r="H68" s="26">
        <v>0</v>
      </c>
      <c r="I68" s="27">
        <v>117926</v>
      </c>
    </row>
    <row r="69" spans="1:9" ht="12.5" x14ac:dyDescent="0.25">
      <c r="A69" s="25" t="s">
        <v>70</v>
      </c>
      <c r="B69" s="20" t="s">
        <v>14</v>
      </c>
      <c r="C69" s="21">
        <v>32</v>
      </c>
      <c r="D69" s="20">
        <v>3649.31</v>
      </c>
      <c r="E69" s="26">
        <v>75920</v>
      </c>
      <c r="F69" s="26">
        <v>40858</v>
      </c>
      <c r="G69" s="26">
        <v>0</v>
      </c>
      <c r="H69" s="26">
        <v>0</v>
      </c>
      <c r="I69" s="27">
        <v>116778</v>
      </c>
    </row>
    <row r="70" spans="1:9" ht="12.5" x14ac:dyDescent="0.25">
      <c r="A70" s="25" t="s">
        <v>71</v>
      </c>
      <c r="B70" s="20" t="s">
        <v>13</v>
      </c>
      <c r="C70" s="21">
        <v>27</v>
      </c>
      <c r="D70" s="20">
        <v>4273.22</v>
      </c>
      <c r="E70" s="26">
        <v>107900</v>
      </c>
      <c r="F70" s="26">
        <v>7477</v>
      </c>
      <c r="G70" s="26">
        <v>0</v>
      </c>
      <c r="H70" s="26">
        <v>0</v>
      </c>
      <c r="I70" s="27">
        <v>115377</v>
      </c>
    </row>
    <row r="71" spans="1:9" ht="12.5" x14ac:dyDescent="0.25">
      <c r="A71" s="25" t="s">
        <v>72</v>
      </c>
      <c r="B71" s="20" t="s">
        <v>12</v>
      </c>
      <c r="C71" s="21">
        <v>30</v>
      </c>
      <c r="D71" s="20">
        <v>3827.67</v>
      </c>
      <c r="E71" s="26">
        <v>114820</v>
      </c>
      <c r="F71" s="26">
        <v>10</v>
      </c>
      <c r="G71" s="26">
        <v>0</v>
      </c>
      <c r="H71" s="26">
        <v>0</v>
      </c>
      <c r="I71" s="27">
        <v>114830</v>
      </c>
    </row>
    <row r="72" spans="1:9" ht="12.5" x14ac:dyDescent="0.25">
      <c r="A72" s="25" t="s">
        <v>73</v>
      </c>
      <c r="B72" s="20" t="s">
        <v>12</v>
      </c>
      <c r="C72" s="21">
        <v>16</v>
      </c>
      <c r="D72" s="20">
        <v>7153.13</v>
      </c>
      <c r="E72" s="26">
        <v>114250</v>
      </c>
      <c r="F72" s="26">
        <v>200</v>
      </c>
      <c r="G72" s="26">
        <v>0</v>
      </c>
      <c r="H72" s="26">
        <v>0</v>
      </c>
      <c r="I72" s="27">
        <v>114450</v>
      </c>
    </row>
    <row r="73" spans="1:9" ht="12.5" x14ac:dyDescent="0.25">
      <c r="A73" s="25" t="s">
        <v>74</v>
      </c>
      <c r="B73" s="20" t="s">
        <v>12</v>
      </c>
      <c r="C73" s="21">
        <v>34</v>
      </c>
      <c r="D73" s="20">
        <v>3358.82</v>
      </c>
      <c r="E73" s="26">
        <v>114200</v>
      </c>
      <c r="F73" s="26">
        <v>0</v>
      </c>
      <c r="G73" s="26">
        <v>0</v>
      </c>
      <c r="H73" s="26">
        <v>0</v>
      </c>
      <c r="I73" s="27">
        <v>114200</v>
      </c>
    </row>
    <row r="74" spans="1:9" ht="12.5" x14ac:dyDescent="0.25">
      <c r="A74" s="25" t="s">
        <v>75</v>
      </c>
      <c r="B74" s="20" t="s">
        <v>13</v>
      </c>
      <c r="C74" s="21">
        <v>28</v>
      </c>
      <c r="D74" s="20">
        <v>4075.43</v>
      </c>
      <c r="E74" s="26">
        <v>0</v>
      </c>
      <c r="F74" s="26">
        <v>114112</v>
      </c>
      <c r="G74" s="26">
        <v>0</v>
      </c>
      <c r="H74" s="26">
        <v>0</v>
      </c>
      <c r="I74" s="27">
        <v>114112</v>
      </c>
    </row>
    <row r="75" spans="1:9" ht="12.5" x14ac:dyDescent="0.25">
      <c r="A75" s="25" t="s">
        <v>76</v>
      </c>
      <c r="B75" s="20" t="s">
        <v>15</v>
      </c>
      <c r="C75" s="21">
        <v>22</v>
      </c>
      <c r="D75" s="20">
        <v>5142.5</v>
      </c>
      <c r="E75" s="26">
        <v>113135</v>
      </c>
      <c r="F75" s="26">
        <v>0</v>
      </c>
      <c r="G75" s="26">
        <v>0</v>
      </c>
      <c r="H75" s="26">
        <v>0</v>
      </c>
      <c r="I75" s="27">
        <v>113135</v>
      </c>
    </row>
    <row r="76" spans="1:9" ht="12.5" x14ac:dyDescent="0.25">
      <c r="A76" s="25" t="s">
        <v>77</v>
      </c>
      <c r="B76" s="20" t="s">
        <v>14</v>
      </c>
      <c r="C76" s="21">
        <v>40</v>
      </c>
      <c r="D76" s="20">
        <v>2818</v>
      </c>
      <c r="E76" s="26">
        <v>110650</v>
      </c>
      <c r="F76" s="26">
        <v>2070</v>
      </c>
      <c r="G76" s="26">
        <v>0</v>
      </c>
      <c r="H76" s="26">
        <v>0</v>
      </c>
      <c r="I76" s="27">
        <v>112720</v>
      </c>
    </row>
    <row r="77" spans="1:9" ht="12.5" x14ac:dyDescent="0.25">
      <c r="A77" s="25" t="s">
        <v>78</v>
      </c>
      <c r="B77" s="20" t="s">
        <v>15</v>
      </c>
      <c r="C77" s="21">
        <v>23</v>
      </c>
      <c r="D77" s="20">
        <v>4797.83</v>
      </c>
      <c r="E77" s="26">
        <v>110200</v>
      </c>
      <c r="F77" s="26">
        <v>150</v>
      </c>
      <c r="G77" s="26">
        <v>0</v>
      </c>
      <c r="H77" s="26">
        <v>0</v>
      </c>
      <c r="I77" s="27">
        <v>110350</v>
      </c>
    </row>
    <row r="78" spans="1:9" ht="12.5" x14ac:dyDescent="0.25">
      <c r="A78" s="25" t="s">
        <v>79</v>
      </c>
      <c r="B78" s="20" t="s">
        <v>15</v>
      </c>
      <c r="C78" s="21">
        <v>26</v>
      </c>
      <c r="D78" s="20">
        <v>4240.1899999999996</v>
      </c>
      <c r="E78" s="26">
        <v>57970</v>
      </c>
      <c r="F78" s="26">
        <v>52275</v>
      </c>
      <c r="G78" s="26">
        <v>0</v>
      </c>
      <c r="H78" s="26">
        <v>0</v>
      </c>
      <c r="I78" s="27">
        <v>110245</v>
      </c>
    </row>
    <row r="79" spans="1:9" ht="12.5" x14ac:dyDescent="0.25">
      <c r="A79" s="25" t="s">
        <v>80</v>
      </c>
      <c r="B79" s="20" t="s">
        <v>15</v>
      </c>
      <c r="C79" s="21">
        <v>26</v>
      </c>
      <c r="D79" s="20">
        <v>4192.8500000000004</v>
      </c>
      <c r="E79" s="26">
        <v>50070</v>
      </c>
      <c r="F79" s="26">
        <v>58944</v>
      </c>
      <c r="G79" s="26">
        <v>0</v>
      </c>
      <c r="H79" s="26">
        <v>0</v>
      </c>
      <c r="I79" s="27">
        <v>109014</v>
      </c>
    </row>
    <row r="80" spans="1:9" ht="12.5" x14ac:dyDescent="0.25">
      <c r="A80" s="25" t="s">
        <v>81</v>
      </c>
      <c r="B80" s="20" t="s">
        <v>15</v>
      </c>
      <c r="C80" s="21">
        <v>30</v>
      </c>
      <c r="D80" s="20">
        <v>3610.52</v>
      </c>
      <c r="E80" s="26">
        <v>60680</v>
      </c>
      <c r="F80" s="26">
        <v>47635.66</v>
      </c>
      <c r="G80" s="26">
        <v>0</v>
      </c>
      <c r="H80" s="26">
        <v>0</v>
      </c>
      <c r="I80" s="27">
        <v>108315.66</v>
      </c>
    </row>
    <row r="81" spans="1:9" ht="12.5" x14ac:dyDescent="0.25">
      <c r="A81" s="25" t="s">
        <v>82</v>
      </c>
      <c r="B81" s="20" t="s">
        <v>15</v>
      </c>
      <c r="C81" s="21">
        <v>37</v>
      </c>
      <c r="D81" s="20">
        <v>2868.92</v>
      </c>
      <c r="E81" s="26">
        <v>102250</v>
      </c>
      <c r="F81" s="26">
        <v>3900</v>
      </c>
      <c r="G81" s="26">
        <v>0</v>
      </c>
      <c r="H81" s="26">
        <v>0</v>
      </c>
      <c r="I81" s="27">
        <v>106150</v>
      </c>
    </row>
    <row r="82" spans="1:9" ht="12.5" x14ac:dyDescent="0.25">
      <c r="A82" s="25" t="s">
        <v>83</v>
      </c>
      <c r="B82" s="20" t="s">
        <v>13</v>
      </c>
      <c r="C82" s="21">
        <v>31</v>
      </c>
      <c r="D82" s="20">
        <v>3413.23</v>
      </c>
      <c r="E82" s="26">
        <v>55440</v>
      </c>
      <c r="F82" s="26">
        <v>50370</v>
      </c>
      <c r="G82" s="26">
        <v>0</v>
      </c>
      <c r="H82" s="26">
        <v>0</v>
      </c>
      <c r="I82" s="27">
        <v>105810</v>
      </c>
    </row>
    <row r="83" spans="1:9" ht="12.5" x14ac:dyDescent="0.25">
      <c r="A83" s="25" t="s">
        <v>84</v>
      </c>
      <c r="B83" s="20" t="s">
        <v>12</v>
      </c>
      <c r="C83" s="21">
        <v>34</v>
      </c>
      <c r="D83" s="20">
        <v>3098.53</v>
      </c>
      <c r="E83" s="26">
        <v>102400</v>
      </c>
      <c r="F83" s="26">
        <v>2950</v>
      </c>
      <c r="G83" s="26">
        <v>0</v>
      </c>
      <c r="H83" s="26">
        <v>0</v>
      </c>
      <c r="I83" s="27">
        <v>105350</v>
      </c>
    </row>
    <row r="84" spans="1:9" ht="12.5" x14ac:dyDescent="0.25">
      <c r="A84" s="25" t="s">
        <v>85</v>
      </c>
      <c r="B84" s="20" t="s">
        <v>15</v>
      </c>
      <c r="C84" s="21">
        <v>29</v>
      </c>
      <c r="D84" s="20">
        <v>3632.21</v>
      </c>
      <c r="E84" s="26">
        <v>100600</v>
      </c>
      <c r="F84" s="26">
        <v>4734</v>
      </c>
      <c r="G84" s="26">
        <v>0</v>
      </c>
      <c r="H84" s="26">
        <v>0</v>
      </c>
      <c r="I84" s="27">
        <v>105334</v>
      </c>
    </row>
    <row r="85" spans="1:9" ht="12.5" x14ac:dyDescent="0.25">
      <c r="A85" s="25" t="s">
        <v>86</v>
      </c>
      <c r="B85" s="20" t="s">
        <v>11</v>
      </c>
      <c r="C85" s="21">
        <v>38</v>
      </c>
      <c r="D85" s="20">
        <v>2722.37</v>
      </c>
      <c r="E85" s="26">
        <v>103450</v>
      </c>
      <c r="F85" s="26">
        <v>0</v>
      </c>
      <c r="G85" s="26">
        <v>0</v>
      </c>
      <c r="H85" s="26">
        <v>0</v>
      </c>
      <c r="I85" s="27">
        <v>103450</v>
      </c>
    </row>
    <row r="86" spans="1:9" ht="12.5" x14ac:dyDescent="0.25">
      <c r="A86" s="25" t="s">
        <v>87</v>
      </c>
      <c r="B86" s="20" t="s">
        <v>15</v>
      </c>
      <c r="C86" s="21">
        <v>24</v>
      </c>
      <c r="D86" s="20">
        <v>4250</v>
      </c>
      <c r="E86" s="26">
        <v>100100</v>
      </c>
      <c r="F86" s="26">
        <v>1900</v>
      </c>
      <c r="G86" s="26">
        <v>0</v>
      </c>
      <c r="H86" s="26">
        <v>0</v>
      </c>
      <c r="I86" s="27">
        <v>102000</v>
      </c>
    </row>
    <row r="87" spans="1:9" ht="12.5" x14ac:dyDescent="0.25">
      <c r="A87" s="25" t="s">
        <v>88</v>
      </c>
      <c r="B87" s="20" t="s">
        <v>11</v>
      </c>
      <c r="C87" s="21">
        <v>21</v>
      </c>
      <c r="D87" s="20">
        <v>4815.67</v>
      </c>
      <c r="E87" s="26">
        <v>100104</v>
      </c>
      <c r="F87" s="26">
        <v>1025</v>
      </c>
      <c r="G87" s="26">
        <v>0</v>
      </c>
      <c r="H87" s="26">
        <v>0</v>
      </c>
      <c r="I87" s="27">
        <v>101129</v>
      </c>
    </row>
    <row r="88" spans="1:9" ht="12.5" x14ac:dyDescent="0.25">
      <c r="A88" s="25" t="s">
        <v>89</v>
      </c>
      <c r="B88" s="20" t="s">
        <v>12</v>
      </c>
      <c r="C88" s="21">
        <v>27</v>
      </c>
      <c r="D88" s="20">
        <v>3744.48</v>
      </c>
      <c r="E88" s="26">
        <v>101101</v>
      </c>
      <c r="F88" s="26">
        <v>0</v>
      </c>
      <c r="G88" s="29">
        <v>0</v>
      </c>
      <c r="H88" s="29">
        <v>0</v>
      </c>
      <c r="I88" s="30">
        <v>101101</v>
      </c>
    </row>
    <row r="89" spans="1:9" ht="12.5" x14ac:dyDescent="0.25">
      <c r="A89" s="25" t="s">
        <v>90</v>
      </c>
      <c r="B89" s="20" t="s">
        <v>13</v>
      </c>
      <c r="C89" s="21">
        <v>30</v>
      </c>
      <c r="D89" s="20">
        <v>3358.33</v>
      </c>
      <c r="E89" s="26">
        <v>100650</v>
      </c>
      <c r="F89" s="26">
        <v>100</v>
      </c>
      <c r="G89" s="26">
        <v>0</v>
      </c>
      <c r="H89" s="26">
        <v>0</v>
      </c>
      <c r="I89" s="27">
        <v>100750</v>
      </c>
    </row>
    <row r="90" spans="1:9" ht="12.5" x14ac:dyDescent="0.25">
      <c r="A90" s="25" t="s">
        <v>91</v>
      </c>
      <c r="B90" s="20" t="s">
        <v>15</v>
      </c>
      <c r="C90" s="21">
        <v>29</v>
      </c>
      <c r="D90" s="20">
        <v>3474.14</v>
      </c>
      <c r="E90" s="26">
        <v>100000</v>
      </c>
      <c r="F90" s="26">
        <v>750</v>
      </c>
      <c r="G90" s="26">
        <v>0</v>
      </c>
      <c r="H90" s="26">
        <v>0</v>
      </c>
      <c r="I90" s="27">
        <v>100750</v>
      </c>
    </row>
    <row r="91" spans="1:9" ht="12.5" x14ac:dyDescent="0.25">
      <c r="A91" s="25" t="s">
        <v>92</v>
      </c>
      <c r="B91" s="20" t="s">
        <v>12</v>
      </c>
      <c r="C91" s="21">
        <v>18</v>
      </c>
      <c r="D91" s="20">
        <v>5595.56</v>
      </c>
      <c r="E91" s="26">
        <v>28660</v>
      </c>
      <c r="F91" s="26">
        <v>72060</v>
      </c>
      <c r="G91" s="26">
        <v>0</v>
      </c>
      <c r="H91" s="26">
        <v>0</v>
      </c>
      <c r="I91" s="27">
        <v>100720</v>
      </c>
    </row>
    <row r="92" spans="1:9" ht="12.5" x14ac:dyDescent="0.25">
      <c r="A92" s="25" t="s">
        <v>93</v>
      </c>
      <c r="B92" s="20" t="s">
        <v>14</v>
      </c>
      <c r="C92" s="21">
        <v>19</v>
      </c>
      <c r="D92" s="20">
        <v>5288.13</v>
      </c>
      <c r="E92" s="26">
        <v>80001</v>
      </c>
      <c r="F92" s="26">
        <v>20473.5</v>
      </c>
      <c r="G92" s="26">
        <v>0</v>
      </c>
      <c r="H92" s="26">
        <v>0</v>
      </c>
      <c r="I92" s="27">
        <v>100474.5</v>
      </c>
    </row>
    <row r="93" spans="1:9" ht="12.5" x14ac:dyDescent="0.25">
      <c r="A93" s="25" t="s">
        <v>94</v>
      </c>
      <c r="B93" s="20" t="s">
        <v>15</v>
      </c>
      <c r="C93" s="21">
        <v>38</v>
      </c>
      <c r="D93" s="20">
        <v>2636.84</v>
      </c>
      <c r="E93" s="26">
        <v>100200</v>
      </c>
      <c r="F93" s="26">
        <v>0</v>
      </c>
      <c r="G93" s="26">
        <v>0</v>
      </c>
      <c r="H93" s="26">
        <v>0</v>
      </c>
      <c r="I93" s="27">
        <v>100200</v>
      </c>
    </row>
    <row r="94" spans="1:9" ht="12.5" x14ac:dyDescent="0.25">
      <c r="A94" s="25" t="s">
        <v>95</v>
      </c>
      <c r="B94" s="20" t="s">
        <v>14</v>
      </c>
      <c r="C94" s="21">
        <v>23</v>
      </c>
      <c r="D94" s="20">
        <v>4352.17</v>
      </c>
      <c r="E94" s="26">
        <v>100000</v>
      </c>
      <c r="F94" s="26">
        <v>100</v>
      </c>
      <c r="G94" s="26">
        <v>0</v>
      </c>
      <c r="H94" s="26">
        <v>0</v>
      </c>
      <c r="I94" s="27">
        <v>100100</v>
      </c>
    </row>
    <row r="95" spans="1:9" ht="12.5" x14ac:dyDescent="0.25">
      <c r="A95" s="25" t="s">
        <v>96</v>
      </c>
      <c r="B95" s="20" t="s">
        <v>14</v>
      </c>
      <c r="C95" s="21">
        <v>32</v>
      </c>
      <c r="D95" s="20">
        <v>3128.12</v>
      </c>
      <c r="E95" s="26">
        <v>50000</v>
      </c>
      <c r="F95" s="26">
        <v>50099.75</v>
      </c>
      <c r="G95" s="26">
        <v>0</v>
      </c>
      <c r="H95" s="26">
        <v>0</v>
      </c>
      <c r="I95" s="27">
        <v>100099.75</v>
      </c>
    </row>
    <row r="96" spans="1:9" ht="12.5" x14ac:dyDescent="0.25">
      <c r="A96" s="25" t="s">
        <v>97</v>
      </c>
      <c r="B96" s="20" t="s">
        <v>12</v>
      </c>
      <c r="C96" s="21">
        <v>33</v>
      </c>
      <c r="D96" s="20">
        <v>3030.3</v>
      </c>
      <c r="E96" s="26">
        <v>100000</v>
      </c>
      <c r="F96" s="26">
        <v>0</v>
      </c>
      <c r="G96" s="26">
        <v>0</v>
      </c>
      <c r="H96" s="26">
        <v>0</v>
      </c>
      <c r="I96" s="27">
        <v>100000</v>
      </c>
    </row>
    <row r="97" spans="1:9" ht="12.5" x14ac:dyDescent="0.25">
      <c r="A97" s="25" t="s">
        <v>98</v>
      </c>
      <c r="B97" s="20" t="s">
        <v>12</v>
      </c>
      <c r="C97" s="21">
        <v>30</v>
      </c>
      <c r="D97" s="20">
        <v>3333.33</v>
      </c>
      <c r="E97" s="26">
        <v>82092</v>
      </c>
      <c r="F97" s="26">
        <v>17908</v>
      </c>
      <c r="G97" s="26">
        <v>0</v>
      </c>
      <c r="H97" s="26">
        <v>0</v>
      </c>
      <c r="I97" s="27">
        <v>100000</v>
      </c>
    </row>
    <row r="98" spans="1:9" ht="12.5" x14ac:dyDescent="0.25">
      <c r="A98" s="25" t="s">
        <v>99</v>
      </c>
      <c r="B98" s="20" t="s">
        <v>12</v>
      </c>
      <c r="C98" s="21">
        <v>28</v>
      </c>
      <c r="D98" s="20">
        <v>3565.11</v>
      </c>
      <c r="E98" s="26">
        <v>65850</v>
      </c>
      <c r="F98" s="26">
        <v>33973</v>
      </c>
      <c r="G98" s="26">
        <v>0</v>
      </c>
      <c r="H98" s="26">
        <v>0</v>
      </c>
      <c r="I98" s="27">
        <v>99823</v>
      </c>
    </row>
    <row r="99" spans="1:9" ht="12.5" x14ac:dyDescent="0.25">
      <c r="A99" s="25" t="s">
        <v>100</v>
      </c>
      <c r="B99" s="20" t="s">
        <v>12</v>
      </c>
      <c r="C99" s="21">
        <v>12</v>
      </c>
      <c r="D99" s="20">
        <v>7655.08</v>
      </c>
      <c r="E99" s="26">
        <v>41650</v>
      </c>
      <c r="F99" s="26">
        <v>50211</v>
      </c>
      <c r="G99" s="26">
        <v>0</v>
      </c>
      <c r="H99" s="26">
        <v>0</v>
      </c>
      <c r="I99" s="27">
        <v>91861</v>
      </c>
    </row>
    <row r="100" spans="1:9" ht="12.5" x14ac:dyDescent="0.25">
      <c r="A100" s="25" t="s">
        <v>101</v>
      </c>
      <c r="B100" s="20" t="s">
        <v>15</v>
      </c>
      <c r="C100" s="21">
        <v>24</v>
      </c>
      <c r="D100" s="20">
        <v>3705.21</v>
      </c>
      <c r="E100" s="26">
        <v>77505</v>
      </c>
      <c r="F100" s="26">
        <v>11420</v>
      </c>
      <c r="G100" s="26">
        <v>0</v>
      </c>
      <c r="H100" s="26">
        <v>0</v>
      </c>
      <c r="I100" s="27">
        <v>88925</v>
      </c>
    </row>
    <row r="101" spans="1:9" ht="12.5" x14ac:dyDescent="0.25">
      <c r="A101" s="25" t="s">
        <v>102</v>
      </c>
      <c r="B101" s="20" t="s">
        <v>12</v>
      </c>
      <c r="C101" s="21">
        <v>27</v>
      </c>
      <c r="D101" s="20">
        <v>3244</v>
      </c>
      <c r="E101" s="26">
        <v>50500</v>
      </c>
      <c r="F101" s="26">
        <v>37088</v>
      </c>
      <c r="G101" s="26">
        <v>0</v>
      </c>
      <c r="H101" s="26">
        <v>0</v>
      </c>
      <c r="I101" s="27">
        <v>87588</v>
      </c>
    </row>
    <row r="102" spans="1:9" ht="12.5" x14ac:dyDescent="0.25">
      <c r="A102" s="25" t="s">
        <v>103</v>
      </c>
      <c r="B102" s="20" t="s">
        <v>12</v>
      </c>
      <c r="C102" s="21">
        <v>26</v>
      </c>
      <c r="D102" s="20">
        <v>3344.78</v>
      </c>
      <c r="E102" s="26">
        <v>51350</v>
      </c>
      <c r="F102" s="26">
        <v>35614.25</v>
      </c>
      <c r="G102" s="26">
        <v>0</v>
      </c>
      <c r="H102" s="26">
        <v>0</v>
      </c>
      <c r="I102" s="27">
        <v>86964.25</v>
      </c>
    </row>
    <row r="103" spans="1:9" ht="12.5" x14ac:dyDescent="0.25">
      <c r="A103" s="25" t="s">
        <v>104</v>
      </c>
      <c r="B103" s="20" t="s">
        <v>13</v>
      </c>
      <c r="C103" s="21">
        <v>27</v>
      </c>
      <c r="D103" s="20">
        <v>3215.56</v>
      </c>
      <c r="E103" s="26">
        <v>25040</v>
      </c>
      <c r="F103" s="26">
        <v>61780</v>
      </c>
      <c r="G103" s="26">
        <v>0</v>
      </c>
      <c r="H103" s="26">
        <v>0</v>
      </c>
      <c r="I103" s="27">
        <v>86820</v>
      </c>
    </row>
    <row r="104" spans="1:9" ht="12.5" x14ac:dyDescent="0.25">
      <c r="A104" s="25" t="s">
        <v>105</v>
      </c>
      <c r="B104" s="20" t="s">
        <v>14</v>
      </c>
      <c r="C104" s="21">
        <v>15</v>
      </c>
      <c r="D104" s="20">
        <v>5766.67</v>
      </c>
      <c r="E104" s="26">
        <v>84700</v>
      </c>
      <c r="F104" s="26">
        <v>1800</v>
      </c>
      <c r="G104" s="26">
        <v>0</v>
      </c>
      <c r="H104" s="26">
        <v>0</v>
      </c>
      <c r="I104" s="27">
        <v>86500</v>
      </c>
    </row>
    <row r="105" spans="1:9" ht="12.5" x14ac:dyDescent="0.25">
      <c r="A105" s="25" t="s">
        <v>106</v>
      </c>
      <c r="B105" s="20" t="s">
        <v>15</v>
      </c>
      <c r="C105" s="21">
        <v>13</v>
      </c>
      <c r="D105" s="20">
        <v>6647.08</v>
      </c>
      <c r="E105" s="26">
        <v>66550</v>
      </c>
      <c r="F105" s="26">
        <v>19862</v>
      </c>
      <c r="G105" s="26">
        <v>0</v>
      </c>
      <c r="H105" s="26">
        <v>0</v>
      </c>
      <c r="I105" s="27">
        <v>86412</v>
      </c>
    </row>
    <row r="106" spans="1:9" ht="12.5" x14ac:dyDescent="0.25">
      <c r="A106" s="25" t="s">
        <v>107</v>
      </c>
      <c r="B106" s="20" t="s">
        <v>15</v>
      </c>
      <c r="C106" s="21">
        <v>15</v>
      </c>
      <c r="D106" s="20">
        <v>5760</v>
      </c>
      <c r="E106" s="26">
        <v>75750</v>
      </c>
      <c r="F106" s="26">
        <v>10650</v>
      </c>
      <c r="G106" s="26">
        <v>0</v>
      </c>
      <c r="H106" s="26">
        <v>0</v>
      </c>
      <c r="I106" s="27">
        <v>86400</v>
      </c>
    </row>
    <row r="107" spans="1:9" ht="12.5" x14ac:dyDescent="0.25">
      <c r="A107" s="25" t="s">
        <v>108</v>
      </c>
      <c r="B107" s="20" t="s">
        <v>14</v>
      </c>
      <c r="C107" s="21">
        <v>30</v>
      </c>
      <c r="D107" s="20">
        <v>2795.67</v>
      </c>
      <c r="E107" s="26">
        <v>82090</v>
      </c>
      <c r="F107" s="26">
        <v>1780</v>
      </c>
      <c r="G107" s="26">
        <v>0</v>
      </c>
      <c r="H107" s="26">
        <v>0</v>
      </c>
      <c r="I107" s="27">
        <v>83870</v>
      </c>
    </row>
    <row r="108" spans="1:9" ht="12.5" x14ac:dyDescent="0.25">
      <c r="A108" s="25" t="s">
        <v>109</v>
      </c>
      <c r="B108" s="20" t="s">
        <v>13</v>
      </c>
      <c r="C108" s="21">
        <v>37</v>
      </c>
      <c r="D108" s="20">
        <v>2236.2199999999998</v>
      </c>
      <c r="E108" s="26">
        <v>81300</v>
      </c>
      <c r="F108" s="26">
        <v>1440</v>
      </c>
      <c r="G108" s="26">
        <v>0</v>
      </c>
      <c r="H108" s="26">
        <v>0</v>
      </c>
      <c r="I108" s="27">
        <v>82740</v>
      </c>
    </row>
    <row r="109" spans="1:9" ht="12.5" x14ac:dyDescent="0.25">
      <c r="A109" s="25" t="s">
        <v>110</v>
      </c>
      <c r="B109" s="20" t="s">
        <v>15</v>
      </c>
      <c r="C109" s="21">
        <v>23</v>
      </c>
      <c r="D109" s="20">
        <v>3553.59</v>
      </c>
      <c r="E109" s="26">
        <v>69892.5</v>
      </c>
      <c r="F109" s="26">
        <v>11840</v>
      </c>
      <c r="G109" s="26">
        <v>0</v>
      </c>
      <c r="H109" s="26">
        <v>0</v>
      </c>
      <c r="I109" s="27">
        <v>81732.5</v>
      </c>
    </row>
    <row r="110" spans="1:9" ht="12.5" x14ac:dyDescent="0.25">
      <c r="A110" s="25" t="s">
        <v>111</v>
      </c>
      <c r="B110" s="20" t="s">
        <v>14</v>
      </c>
      <c r="C110" s="21">
        <v>40</v>
      </c>
      <c r="D110" s="20">
        <v>2032.12</v>
      </c>
      <c r="E110" s="26">
        <v>50000</v>
      </c>
      <c r="F110" s="26">
        <v>31284.75</v>
      </c>
      <c r="G110" s="26">
        <v>0</v>
      </c>
      <c r="H110" s="26">
        <v>0</v>
      </c>
      <c r="I110" s="27">
        <v>81284.75</v>
      </c>
    </row>
    <row r="111" spans="1:9" ht="12.5" x14ac:dyDescent="0.25">
      <c r="A111" s="25" t="s">
        <v>112</v>
      </c>
      <c r="B111" s="20" t="s">
        <v>12</v>
      </c>
      <c r="C111" s="21">
        <v>27</v>
      </c>
      <c r="D111" s="20">
        <v>2997.95</v>
      </c>
      <c r="E111" s="26">
        <v>53421.84</v>
      </c>
      <c r="F111" s="26">
        <v>27522.76</v>
      </c>
      <c r="G111" s="26">
        <v>0</v>
      </c>
      <c r="H111" s="26">
        <v>0</v>
      </c>
      <c r="I111" s="27">
        <v>80944.600000000006</v>
      </c>
    </row>
    <row r="112" spans="1:9" ht="12.5" x14ac:dyDescent="0.25">
      <c r="A112" s="25" t="s">
        <v>113</v>
      </c>
      <c r="B112" s="20" t="s">
        <v>14</v>
      </c>
      <c r="C112" s="21">
        <v>24</v>
      </c>
      <c r="D112" s="20">
        <v>3359.89</v>
      </c>
      <c r="E112" s="26">
        <v>80637.45</v>
      </c>
      <c r="F112" s="26">
        <v>0</v>
      </c>
      <c r="G112" s="26">
        <v>0</v>
      </c>
      <c r="H112" s="26">
        <v>0</v>
      </c>
      <c r="I112" s="27">
        <v>80637.45</v>
      </c>
    </row>
    <row r="113" spans="1:9" ht="12.5" x14ac:dyDescent="0.25">
      <c r="A113" s="25" t="s">
        <v>114</v>
      </c>
      <c r="B113" s="20" t="s">
        <v>12</v>
      </c>
      <c r="C113" s="21">
        <v>22</v>
      </c>
      <c r="D113" s="20">
        <v>3638.64</v>
      </c>
      <c r="E113" s="26">
        <v>80050</v>
      </c>
      <c r="F113" s="26">
        <v>0</v>
      </c>
      <c r="G113" s="26">
        <v>0</v>
      </c>
      <c r="H113" s="26">
        <v>0</v>
      </c>
      <c r="I113" s="27">
        <v>80050</v>
      </c>
    </row>
    <row r="114" spans="1:9" ht="12.5" x14ac:dyDescent="0.25">
      <c r="A114" s="25" t="s">
        <v>115</v>
      </c>
      <c r="B114" s="20" t="s">
        <v>14</v>
      </c>
      <c r="C114" s="21">
        <v>19</v>
      </c>
      <c r="D114" s="20">
        <v>4174.53</v>
      </c>
      <c r="E114" s="26">
        <v>64766.16</v>
      </c>
      <c r="F114" s="26">
        <v>14550</v>
      </c>
      <c r="G114" s="26">
        <v>0</v>
      </c>
      <c r="H114" s="26">
        <v>0</v>
      </c>
      <c r="I114" s="27">
        <v>79316.160000000003</v>
      </c>
    </row>
    <row r="115" spans="1:9" ht="12.5" x14ac:dyDescent="0.25">
      <c r="A115" s="25" t="s">
        <v>116</v>
      </c>
      <c r="B115" s="20" t="s">
        <v>13</v>
      </c>
      <c r="C115" s="21">
        <v>18</v>
      </c>
      <c r="D115" s="20">
        <v>4394.4399999999996</v>
      </c>
      <c r="E115" s="26">
        <v>25130</v>
      </c>
      <c r="F115" s="26">
        <v>53970</v>
      </c>
      <c r="G115" s="26">
        <v>0</v>
      </c>
      <c r="H115" s="26">
        <v>0</v>
      </c>
      <c r="I115" s="27">
        <v>79100</v>
      </c>
    </row>
    <row r="116" spans="1:9" ht="12.5" x14ac:dyDescent="0.25">
      <c r="A116" s="25" t="s">
        <v>117</v>
      </c>
      <c r="B116" s="20" t="s">
        <v>15</v>
      </c>
      <c r="C116" s="21">
        <v>25</v>
      </c>
      <c r="D116" s="20">
        <v>3159.08</v>
      </c>
      <c r="E116" s="26">
        <v>52300</v>
      </c>
      <c r="F116" s="26">
        <v>26677</v>
      </c>
      <c r="G116" s="26">
        <v>0</v>
      </c>
      <c r="H116" s="26">
        <v>0</v>
      </c>
      <c r="I116" s="27">
        <v>78977</v>
      </c>
    </row>
    <row r="117" spans="1:9" ht="12.5" x14ac:dyDescent="0.25">
      <c r="A117" s="25" t="s">
        <v>118</v>
      </c>
      <c r="B117" s="20" t="s">
        <v>12</v>
      </c>
      <c r="C117" s="21">
        <v>33</v>
      </c>
      <c r="D117" s="20">
        <v>2389.81</v>
      </c>
      <c r="E117" s="26">
        <v>78863.75</v>
      </c>
      <c r="F117" s="26">
        <v>0</v>
      </c>
      <c r="G117" s="26">
        <v>0</v>
      </c>
      <c r="H117" s="26">
        <v>0</v>
      </c>
      <c r="I117" s="27">
        <v>78863.75</v>
      </c>
    </row>
    <row r="118" spans="1:9" ht="12.5" x14ac:dyDescent="0.25">
      <c r="A118" s="25" t="s">
        <v>119</v>
      </c>
      <c r="B118" s="20" t="s">
        <v>13</v>
      </c>
      <c r="C118" s="21">
        <v>21</v>
      </c>
      <c r="D118" s="20">
        <v>3577.14</v>
      </c>
      <c r="E118" s="26">
        <v>65197</v>
      </c>
      <c r="F118" s="26">
        <v>9923</v>
      </c>
      <c r="G118" s="26">
        <v>0</v>
      </c>
      <c r="H118" s="26">
        <v>0</v>
      </c>
      <c r="I118" s="27">
        <v>75120</v>
      </c>
    </row>
    <row r="119" spans="1:9" ht="12.5" x14ac:dyDescent="0.25">
      <c r="A119" s="25" t="s">
        <v>120</v>
      </c>
      <c r="B119" s="20" t="s">
        <v>13</v>
      </c>
      <c r="C119" s="21">
        <v>23</v>
      </c>
      <c r="D119" s="20">
        <v>3265.28</v>
      </c>
      <c r="E119" s="26">
        <v>27770</v>
      </c>
      <c r="F119" s="26">
        <v>47331.5</v>
      </c>
      <c r="G119" s="26">
        <v>0</v>
      </c>
      <c r="H119" s="26">
        <v>0</v>
      </c>
      <c r="I119" s="27">
        <v>75101.5</v>
      </c>
    </row>
    <row r="120" spans="1:9" ht="12.5" x14ac:dyDescent="0.25">
      <c r="A120" s="25" t="s">
        <v>121</v>
      </c>
      <c r="B120" s="20" t="s">
        <v>13</v>
      </c>
      <c r="C120" s="21">
        <v>23</v>
      </c>
      <c r="D120" s="20">
        <v>3260.87</v>
      </c>
      <c r="E120" s="26">
        <v>71259</v>
      </c>
      <c r="F120" s="26">
        <v>3741</v>
      </c>
      <c r="G120" s="26">
        <v>0</v>
      </c>
      <c r="H120" s="26">
        <v>0</v>
      </c>
      <c r="I120" s="27">
        <v>75000</v>
      </c>
    </row>
    <row r="121" spans="1:9" ht="12.5" x14ac:dyDescent="0.25">
      <c r="A121" s="25" t="s">
        <v>122</v>
      </c>
      <c r="B121" s="20" t="s">
        <v>13</v>
      </c>
      <c r="C121" s="21">
        <v>30</v>
      </c>
      <c r="D121" s="20">
        <v>2470.23</v>
      </c>
      <c r="E121" s="26">
        <v>50000</v>
      </c>
      <c r="F121" s="26">
        <v>24107</v>
      </c>
      <c r="G121" s="26">
        <v>0</v>
      </c>
      <c r="H121" s="26">
        <v>0</v>
      </c>
      <c r="I121" s="27">
        <v>74107</v>
      </c>
    </row>
    <row r="122" spans="1:9" ht="12.5" x14ac:dyDescent="0.25">
      <c r="A122" s="25" t="s">
        <v>123</v>
      </c>
      <c r="B122" s="20" t="s">
        <v>12</v>
      </c>
      <c r="C122" s="21">
        <v>20</v>
      </c>
      <c r="D122" s="20">
        <v>3573.75</v>
      </c>
      <c r="E122" s="26">
        <v>69655</v>
      </c>
      <c r="F122" s="26">
        <v>1820</v>
      </c>
      <c r="G122" s="26">
        <v>0</v>
      </c>
      <c r="H122" s="26">
        <v>0</v>
      </c>
      <c r="I122" s="27">
        <v>71475</v>
      </c>
    </row>
    <row r="123" spans="1:9" ht="12.5" x14ac:dyDescent="0.25">
      <c r="A123" s="25" t="s">
        <v>124</v>
      </c>
      <c r="B123" s="20" t="s">
        <v>15</v>
      </c>
      <c r="C123" s="21">
        <v>51</v>
      </c>
      <c r="D123" s="20">
        <v>1394.22</v>
      </c>
      <c r="E123" s="26">
        <v>0</v>
      </c>
      <c r="F123" s="26">
        <v>71105</v>
      </c>
      <c r="G123" s="26">
        <v>0</v>
      </c>
      <c r="H123" s="26">
        <v>0</v>
      </c>
      <c r="I123" s="27">
        <v>71105</v>
      </c>
    </row>
    <row r="124" spans="1:9" ht="12.5" x14ac:dyDescent="0.25">
      <c r="A124" s="25" t="s">
        <v>125</v>
      </c>
      <c r="B124" s="20" t="s">
        <v>12</v>
      </c>
      <c r="C124" s="21">
        <v>33</v>
      </c>
      <c r="D124" s="20">
        <v>2096.06</v>
      </c>
      <c r="E124" s="26">
        <v>28851</v>
      </c>
      <c r="F124" s="26">
        <v>40318.93</v>
      </c>
      <c r="G124" s="26">
        <v>0</v>
      </c>
      <c r="H124" s="26">
        <v>0</v>
      </c>
      <c r="I124" s="27">
        <v>69169.929999999993</v>
      </c>
    </row>
    <row r="125" spans="1:9" ht="12.5" x14ac:dyDescent="0.25">
      <c r="A125" s="25" t="s">
        <v>126</v>
      </c>
      <c r="B125" s="20" t="s">
        <v>12</v>
      </c>
      <c r="C125" s="21">
        <v>13</v>
      </c>
      <c r="D125" s="20">
        <v>5305.69</v>
      </c>
      <c r="E125" s="26">
        <v>50160</v>
      </c>
      <c r="F125" s="26">
        <v>18814</v>
      </c>
      <c r="G125" s="26">
        <v>0</v>
      </c>
      <c r="H125" s="26">
        <v>0</v>
      </c>
      <c r="I125" s="27">
        <v>68974</v>
      </c>
    </row>
    <row r="126" spans="1:9" ht="12.5" x14ac:dyDescent="0.25">
      <c r="A126" s="25" t="s">
        <v>127</v>
      </c>
      <c r="B126" s="20" t="s">
        <v>11</v>
      </c>
      <c r="C126" s="21">
        <v>41</v>
      </c>
      <c r="D126" s="20">
        <v>1599.12</v>
      </c>
      <c r="E126" s="26">
        <v>57951</v>
      </c>
      <c r="F126" s="26">
        <v>7613</v>
      </c>
      <c r="G126" s="26">
        <v>0</v>
      </c>
      <c r="H126" s="26">
        <v>0</v>
      </c>
      <c r="I126" s="27">
        <v>65564</v>
      </c>
    </row>
    <row r="127" spans="1:9" ht="12.5" x14ac:dyDescent="0.25">
      <c r="A127" s="25" t="s">
        <v>128</v>
      </c>
      <c r="B127" s="20" t="s">
        <v>13</v>
      </c>
      <c r="C127" s="21">
        <v>26</v>
      </c>
      <c r="D127" s="20">
        <v>2513.3200000000002</v>
      </c>
      <c r="E127" s="26">
        <v>50600</v>
      </c>
      <c r="F127" s="26">
        <v>14746.3</v>
      </c>
      <c r="G127" s="26">
        <v>0</v>
      </c>
      <c r="H127" s="26">
        <v>0</v>
      </c>
      <c r="I127" s="27">
        <v>65346.3</v>
      </c>
    </row>
    <row r="128" spans="1:9" ht="12.5" x14ac:dyDescent="0.25">
      <c r="A128" s="25" t="s">
        <v>129</v>
      </c>
      <c r="B128" s="20" t="s">
        <v>12</v>
      </c>
      <c r="C128" s="21">
        <v>24</v>
      </c>
      <c r="D128" s="20">
        <v>2613.75</v>
      </c>
      <c r="E128" s="26">
        <v>50150</v>
      </c>
      <c r="F128" s="26">
        <v>12580</v>
      </c>
      <c r="G128" s="26">
        <v>0</v>
      </c>
      <c r="H128" s="26">
        <v>0</v>
      </c>
      <c r="I128" s="27">
        <v>62730</v>
      </c>
    </row>
    <row r="129" spans="1:9" ht="12.5" x14ac:dyDescent="0.25">
      <c r="A129" s="25" t="s">
        <v>130</v>
      </c>
      <c r="B129" s="20" t="s">
        <v>14</v>
      </c>
      <c r="C129" s="21">
        <v>30</v>
      </c>
      <c r="D129" s="20">
        <v>2086.4</v>
      </c>
      <c r="E129" s="26">
        <v>25000</v>
      </c>
      <c r="F129" s="26">
        <v>37592</v>
      </c>
      <c r="G129" s="26">
        <v>0</v>
      </c>
      <c r="H129" s="26">
        <v>0</v>
      </c>
      <c r="I129" s="27">
        <v>62592</v>
      </c>
    </row>
    <row r="130" spans="1:9" ht="12.5" x14ac:dyDescent="0.25">
      <c r="A130" s="25" t="s">
        <v>131</v>
      </c>
      <c r="B130" s="20" t="s">
        <v>12</v>
      </c>
      <c r="C130" s="21">
        <v>24</v>
      </c>
      <c r="D130" s="20">
        <v>2594.8200000000002</v>
      </c>
      <c r="E130" s="26">
        <v>34413</v>
      </c>
      <c r="F130" s="26">
        <v>27862.75</v>
      </c>
      <c r="G130" s="26">
        <v>0</v>
      </c>
      <c r="H130" s="26">
        <v>0</v>
      </c>
      <c r="I130" s="27">
        <v>62275.75</v>
      </c>
    </row>
    <row r="131" spans="1:9" ht="12.5" x14ac:dyDescent="0.25">
      <c r="A131" s="25" t="s">
        <v>132</v>
      </c>
      <c r="B131" s="20" t="s">
        <v>14</v>
      </c>
      <c r="C131" s="21">
        <v>33</v>
      </c>
      <c r="D131" s="20">
        <v>1871.82</v>
      </c>
      <c r="E131" s="26">
        <v>50950</v>
      </c>
      <c r="F131" s="26">
        <v>10820</v>
      </c>
      <c r="G131" s="26">
        <v>0</v>
      </c>
      <c r="H131" s="26">
        <v>0</v>
      </c>
      <c r="I131" s="27">
        <v>61770</v>
      </c>
    </row>
    <row r="132" spans="1:9" ht="12.5" x14ac:dyDescent="0.25">
      <c r="A132" s="25" t="s">
        <v>133</v>
      </c>
      <c r="B132" s="20" t="s">
        <v>15</v>
      </c>
      <c r="C132" s="21">
        <v>29</v>
      </c>
      <c r="D132" s="20">
        <v>2128.4499999999998</v>
      </c>
      <c r="E132" s="26">
        <v>52250</v>
      </c>
      <c r="F132" s="26">
        <v>9475</v>
      </c>
      <c r="G132" s="26">
        <v>0</v>
      </c>
      <c r="H132" s="26">
        <v>0</v>
      </c>
      <c r="I132" s="27">
        <v>61725</v>
      </c>
    </row>
    <row r="133" spans="1:9" ht="12.5" x14ac:dyDescent="0.25">
      <c r="A133" s="25" t="s">
        <v>134</v>
      </c>
      <c r="B133" s="20" t="s">
        <v>11</v>
      </c>
      <c r="C133" s="21">
        <v>19</v>
      </c>
      <c r="D133" s="20">
        <v>3212.84</v>
      </c>
      <c r="E133" s="26">
        <v>54070</v>
      </c>
      <c r="F133" s="26">
        <v>6974</v>
      </c>
      <c r="G133" s="26">
        <v>0</v>
      </c>
      <c r="H133" s="26">
        <v>0</v>
      </c>
      <c r="I133" s="27">
        <v>61044</v>
      </c>
    </row>
    <row r="134" spans="1:9" ht="12.5" x14ac:dyDescent="0.25">
      <c r="A134" s="25" t="s">
        <v>135</v>
      </c>
      <c r="B134" s="20" t="s">
        <v>14</v>
      </c>
      <c r="C134" s="21">
        <v>12</v>
      </c>
      <c r="D134" s="20">
        <v>5086.42</v>
      </c>
      <c r="E134" s="26">
        <v>60737</v>
      </c>
      <c r="F134" s="26">
        <v>300</v>
      </c>
      <c r="G134" s="26">
        <v>0</v>
      </c>
      <c r="H134" s="26">
        <v>0</v>
      </c>
      <c r="I134" s="27">
        <v>61037</v>
      </c>
    </row>
    <row r="135" spans="1:9" ht="12.5" x14ac:dyDescent="0.25">
      <c r="A135" s="25" t="s">
        <v>136</v>
      </c>
      <c r="B135" s="20" t="s">
        <v>14</v>
      </c>
      <c r="C135" s="21">
        <v>19</v>
      </c>
      <c r="D135" s="20">
        <v>3173.37</v>
      </c>
      <c r="E135" s="26">
        <v>50950</v>
      </c>
      <c r="F135" s="26">
        <v>9344</v>
      </c>
      <c r="G135" s="26">
        <v>0</v>
      </c>
      <c r="H135" s="26">
        <v>0</v>
      </c>
      <c r="I135" s="27">
        <v>60294</v>
      </c>
    </row>
    <row r="136" spans="1:9" ht="12.5" x14ac:dyDescent="0.25">
      <c r="A136" s="25" t="s">
        <v>137</v>
      </c>
      <c r="B136" s="20" t="s">
        <v>15</v>
      </c>
      <c r="C136" s="21">
        <v>21</v>
      </c>
      <c r="D136" s="20">
        <v>2862</v>
      </c>
      <c r="E136" s="26">
        <v>50000</v>
      </c>
      <c r="F136" s="26">
        <v>10102</v>
      </c>
      <c r="G136" s="26">
        <v>0</v>
      </c>
      <c r="H136" s="26">
        <v>0</v>
      </c>
      <c r="I136" s="27">
        <v>60102</v>
      </c>
    </row>
    <row r="137" spans="1:9" ht="12.5" x14ac:dyDescent="0.25">
      <c r="A137" s="25" t="s">
        <v>138</v>
      </c>
      <c r="B137" s="20" t="s">
        <v>12</v>
      </c>
      <c r="C137" s="21">
        <v>13</v>
      </c>
      <c r="D137" s="20">
        <v>4615.6899999999996</v>
      </c>
      <c r="E137" s="26">
        <v>50050</v>
      </c>
      <c r="F137" s="26">
        <v>9954</v>
      </c>
      <c r="G137" s="26">
        <v>0</v>
      </c>
      <c r="H137" s="26">
        <v>0</v>
      </c>
      <c r="I137" s="27">
        <v>60004</v>
      </c>
    </row>
    <row r="138" spans="1:9" ht="12.5" x14ac:dyDescent="0.25">
      <c r="A138" s="25" t="s">
        <v>139</v>
      </c>
      <c r="B138" s="20" t="s">
        <v>14</v>
      </c>
      <c r="C138" s="21">
        <v>21</v>
      </c>
      <c r="D138" s="20">
        <v>2857.19</v>
      </c>
      <c r="E138" s="26">
        <v>60001</v>
      </c>
      <c r="F138" s="26">
        <v>0</v>
      </c>
      <c r="G138" s="26">
        <v>0</v>
      </c>
      <c r="H138" s="26">
        <v>0</v>
      </c>
      <c r="I138" s="27">
        <v>60001</v>
      </c>
    </row>
    <row r="139" spans="1:9" ht="12.5" x14ac:dyDescent="0.25">
      <c r="A139" s="25" t="s">
        <v>140</v>
      </c>
      <c r="B139" s="20" t="s">
        <v>15</v>
      </c>
      <c r="C139" s="21">
        <v>28</v>
      </c>
      <c r="D139" s="20">
        <v>2133.04</v>
      </c>
      <c r="E139" s="26">
        <v>50800</v>
      </c>
      <c r="F139" s="26">
        <v>8925</v>
      </c>
      <c r="G139" s="26">
        <v>0</v>
      </c>
      <c r="H139" s="26">
        <v>0</v>
      </c>
      <c r="I139" s="27">
        <v>59725</v>
      </c>
    </row>
    <row r="140" spans="1:9" ht="12.5" x14ac:dyDescent="0.25">
      <c r="A140" s="25" t="s">
        <v>141</v>
      </c>
      <c r="B140" s="20" t="s">
        <v>15</v>
      </c>
      <c r="C140" s="21">
        <v>42</v>
      </c>
      <c r="D140" s="20">
        <v>1418.02</v>
      </c>
      <c r="E140" s="26">
        <v>25200</v>
      </c>
      <c r="F140" s="26">
        <v>34357</v>
      </c>
      <c r="G140" s="26">
        <v>0</v>
      </c>
      <c r="H140" s="26">
        <v>0</v>
      </c>
      <c r="I140" s="27">
        <v>59557</v>
      </c>
    </row>
    <row r="141" spans="1:9" ht="12.5" x14ac:dyDescent="0.25">
      <c r="A141" s="25" t="s">
        <v>142</v>
      </c>
      <c r="B141" s="20" t="s">
        <v>14</v>
      </c>
      <c r="C141" s="21">
        <v>31</v>
      </c>
      <c r="D141" s="20">
        <v>1867.74</v>
      </c>
      <c r="E141" s="26">
        <v>57900</v>
      </c>
      <c r="F141" s="26">
        <v>0</v>
      </c>
      <c r="G141" s="26">
        <v>0</v>
      </c>
      <c r="H141" s="26">
        <v>0</v>
      </c>
      <c r="I141" s="27">
        <v>57900</v>
      </c>
    </row>
    <row r="142" spans="1:9" ht="12.5" x14ac:dyDescent="0.25">
      <c r="A142" s="25" t="s">
        <v>143</v>
      </c>
      <c r="B142" s="20" t="s">
        <v>11</v>
      </c>
      <c r="C142" s="21">
        <v>31</v>
      </c>
      <c r="D142" s="20">
        <v>1832.55</v>
      </c>
      <c r="E142" s="26">
        <v>2000</v>
      </c>
      <c r="F142" s="26">
        <v>54809</v>
      </c>
      <c r="G142" s="26">
        <v>0</v>
      </c>
      <c r="H142" s="26">
        <v>0</v>
      </c>
      <c r="I142" s="27">
        <v>56809</v>
      </c>
    </row>
    <row r="143" spans="1:9" ht="12.5" x14ac:dyDescent="0.25">
      <c r="A143" s="25" t="s">
        <v>144</v>
      </c>
      <c r="B143" s="20" t="s">
        <v>15</v>
      </c>
      <c r="C143" s="21">
        <v>37</v>
      </c>
      <c r="D143" s="20">
        <v>1533.46</v>
      </c>
      <c r="E143" s="26">
        <v>50090</v>
      </c>
      <c r="F143" s="26">
        <v>6647.85</v>
      </c>
      <c r="G143" s="26">
        <v>0</v>
      </c>
      <c r="H143" s="26">
        <v>0</v>
      </c>
      <c r="I143" s="27">
        <v>56737.85</v>
      </c>
    </row>
    <row r="144" spans="1:9" ht="12.5" x14ac:dyDescent="0.25">
      <c r="A144" s="25" t="s">
        <v>145</v>
      </c>
      <c r="B144" s="20" t="s">
        <v>14</v>
      </c>
      <c r="C144" s="21">
        <v>27</v>
      </c>
      <c r="D144" s="20">
        <v>2099.41</v>
      </c>
      <c r="E144" s="26">
        <v>50700</v>
      </c>
      <c r="F144" s="26">
        <v>5984</v>
      </c>
      <c r="G144" s="26">
        <v>0</v>
      </c>
      <c r="H144" s="26">
        <v>0</v>
      </c>
      <c r="I144" s="27">
        <v>56684</v>
      </c>
    </row>
    <row r="145" spans="1:9" ht="12.5" x14ac:dyDescent="0.25">
      <c r="A145" s="25" t="s">
        <v>146</v>
      </c>
      <c r="B145" s="20" t="s">
        <v>15</v>
      </c>
      <c r="C145" s="21">
        <v>40</v>
      </c>
      <c r="D145" s="20">
        <v>1415.5</v>
      </c>
      <c r="E145" s="26">
        <v>50200</v>
      </c>
      <c r="F145" s="26">
        <v>6420</v>
      </c>
      <c r="G145" s="26">
        <v>0</v>
      </c>
      <c r="H145" s="26">
        <v>0</v>
      </c>
      <c r="I145" s="27">
        <v>56620</v>
      </c>
    </row>
    <row r="146" spans="1:9" ht="12.5" x14ac:dyDescent="0.25">
      <c r="A146" s="25" t="s">
        <v>147</v>
      </c>
      <c r="B146" s="20" t="s">
        <v>15</v>
      </c>
      <c r="C146" s="21">
        <v>33</v>
      </c>
      <c r="D146" s="20">
        <v>1715.55</v>
      </c>
      <c r="E146" s="26">
        <v>56613</v>
      </c>
      <c r="F146" s="26">
        <v>0</v>
      </c>
      <c r="G146" s="26">
        <v>0</v>
      </c>
      <c r="H146" s="26">
        <v>0</v>
      </c>
      <c r="I146" s="27">
        <v>56613</v>
      </c>
    </row>
    <row r="147" spans="1:9" ht="12.5" x14ac:dyDescent="0.25">
      <c r="A147" s="25" t="s">
        <v>148</v>
      </c>
      <c r="B147" s="20" t="s">
        <v>13</v>
      </c>
      <c r="C147" s="21">
        <v>15</v>
      </c>
      <c r="D147" s="20">
        <v>3768.03</v>
      </c>
      <c r="E147" s="26">
        <v>55300</v>
      </c>
      <c r="F147" s="26">
        <v>1220.5</v>
      </c>
      <c r="G147" s="26">
        <v>0</v>
      </c>
      <c r="H147" s="26">
        <v>0</v>
      </c>
      <c r="I147" s="27">
        <v>56520.5</v>
      </c>
    </row>
    <row r="148" spans="1:9" ht="12.5" x14ac:dyDescent="0.25">
      <c r="A148" s="25" t="s">
        <v>149</v>
      </c>
      <c r="B148" s="20" t="s">
        <v>15</v>
      </c>
      <c r="C148" s="21">
        <v>19</v>
      </c>
      <c r="D148" s="20">
        <v>2939.47</v>
      </c>
      <c r="E148" s="26">
        <v>55050</v>
      </c>
      <c r="F148" s="26">
        <v>800</v>
      </c>
      <c r="G148" s="26">
        <v>0</v>
      </c>
      <c r="H148" s="26">
        <v>0</v>
      </c>
      <c r="I148" s="27">
        <v>55850</v>
      </c>
    </row>
    <row r="149" spans="1:9" ht="12.5" x14ac:dyDescent="0.25">
      <c r="A149" s="25" t="s">
        <v>150</v>
      </c>
      <c r="B149" s="20" t="s">
        <v>13</v>
      </c>
      <c r="C149" s="21">
        <v>29</v>
      </c>
      <c r="D149" s="20">
        <v>1924.14</v>
      </c>
      <c r="E149" s="26">
        <v>55700</v>
      </c>
      <c r="F149" s="26">
        <v>100</v>
      </c>
      <c r="G149" s="26">
        <v>0</v>
      </c>
      <c r="H149" s="26">
        <v>0</v>
      </c>
      <c r="I149" s="27">
        <v>55800</v>
      </c>
    </row>
    <row r="150" spans="1:9" ht="12.5" x14ac:dyDescent="0.25">
      <c r="A150" s="25" t="s">
        <v>151</v>
      </c>
      <c r="B150" s="20" t="s">
        <v>14</v>
      </c>
      <c r="C150" s="21">
        <v>15</v>
      </c>
      <c r="D150" s="20">
        <v>3702.4</v>
      </c>
      <c r="E150" s="26">
        <v>53350</v>
      </c>
      <c r="F150" s="26">
        <v>2186</v>
      </c>
      <c r="G150" s="26">
        <v>0</v>
      </c>
      <c r="H150" s="26">
        <v>0</v>
      </c>
      <c r="I150" s="27">
        <v>55536</v>
      </c>
    </row>
    <row r="151" spans="1:9" ht="12.5" x14ac:dyDescent="0.25">
      <c r="A151" s="25" t="s">
        <v>152</v>
      </c>
      <c r="B151" s="20" t="s">
        <v>15</v>
      </c>
      <c r="C151" s="21">
        <v>20</v>
      </c>
      <c r="D151" s="20">
        <v>2773.75</v>
      </c>
      <c r="E151" s="26">
        <v>50000</v>
      </c>
      <c r="F151" s="26">
        <v>5475</v>
      </c>
      <c r="G151" s="26">
        <v>0</v>
      </c>
      <c r="H151" s="26">
        <v>0</v>
      </c>
      <c r="I151" s="27">
        <v>55475</v>
      </c>
    </row>
    <row r="152" spans="1:9" ht="12.5" x14ac:dyDescent="0.25">
      <c r="A152" s="25" t="s">
        <v>153</v>
      </c>
      <c r="B152" s="20" t="s">
        <v>12</v>
      </c>
      <c r="C152" s="21">
        <v>27</v>
      </c>
      <c r="D152" s="20">
        <v>2042.22</v>
      </c>
      <c r="E152" s="26">
        <v>55140</v>
      </c>
      <c r="F152" s="26">
        <v>0</v>
      </c>
      <c r="G152" s="26">
        <v>0</v>
      </c>
      <c r="H152" s="26">
        <v>0</v>
      </c>
      <c r="I152" s="27">
        <v>55140</v>
      </c>
    </row>
    <row r="153" spans="1:9" ht="12.5" x14ac:dyDescent="0.25">
      <c r="A153" s="25" t="s">
        <v>154</v>
      </c>
      <c r="B153" s="20" t="s">
        <v>14</v>
      </c>
      <c r="C153" s="21">
        <v>23</v>
      </c>
      <c r="D153" s="20">
        <v>2384.61</v>
      </c>
      <c r="E153" s="26">
        <v>50000</v>
      </c>
      <c r="F153" s="26">
        <v>4846</v>
      </c>
      <c r="G153" s="26">
        <v>0</v>
      </c>
      <c r="H153" s="26">
        <v>0</v>
      </c>
      <c r="I153" s="27">
        <v>54846</v>
      </c>
    </row>
    <row r="154" spans="1:9" ht="12.5" x14ac:dyDescent="0.25">
      <c r="A154" s="25" t="s">
        <v>155</v>
      </c>
      <c r="B154" s="20" t="s">
        <v>15</v>
      </c>
      <c r="C154" s="21">
        <v>28</v>
      </c>
      <c r="D154" s="20">
        <v>1950.89</v>
      </c>
      <c r="E154" s="26">
        <v>50300</v>
      </c>
      <c r="F154" s="26">
        <v>4325</v>
      </c>
      <c r="G154" s="26">
        <v>0</v>
      </c>
      <c r="H154" s="26">
        <v>0</v>
      </c>
      <c r="I154" s="27">
        <v>54625</v>
      </c>
    </row>
    <row r="155" spans="1:9" ht="12.5" x14ac:dyDescent="0.25">
      <c r="A155" s="25" t="s">
        <v>156</v>
      </c>
      <c r="B155" s="20" t="s">
        <v>13</v>
      </c>
      <c r="C155" s="21">
        <v>42</v>
      </c>
      <c r="D155" s="20">
        <v>1294.05</v>
      </c>
      <c r="E155" s="26">
        <v>54250</v>
      </c>
      <c r="F155" s="26">
        <v>100</v>
      </c>
      <c r="G155" s="26">
        <v>0</v>
      </c>
      <c r="H155" s="26">
        <v>0</v>
      </c>
      <c r="I155" s="27">
        <v>54350</v>
      </c>
    </row>
    <row r="156" spans="1:9" ht="12.5" x14ac:dyDescent="0.25">
      <c r="A156" s="25" t="s">
        <v>157</v>
      </c>
      <c r="B156" s="20" t="s">
        <v>13</v>
      </c>
      <c r="C156" s="21">
        <v>21</v>
      </c>
      <c r="D156" s="20">
        <v>2570.71</v>
      </c>
      <c r="E156" s="26">
        <v>50000</v>
      </c>
      <c r="F156" s="26">
        <v>3485</v>
      </c>
      <c r="G156" s="26">
        <v>0</v>
      </c>
      <c r="H156" s="26">
        <v>500</v>
      </c>
      <c r="I156" s="27">
        <v>53985</v>
      </c>
    </row>
    <row r="157" spans="1:9" ht="12.5" x14ac:dyDescent="0.25">
      <c r="A157" s="25" t="s">
        <v>158</v>
      </c>
      <c r="B157" s="20" t="s">
        <v>15</v>
      </c>
      <c r="C157" s="21">
        <v>25</v>
      </c>
      <c r="D157" s="20">
        <v>2149.6</v>
      </c>
      <c r="E157" s="26">
        <v>50050</v>
      </c>
      <c r="F157" s="26">
        <v>3690</v>
      </c>
      <c r="G157" s="26">
        <v>0</v>
      </c>
      <c r="H157" s="26">
        <v>0</v>
      </c>
      <c r="I157" s="27">
        <v>53740</v>
      </c>
    </row>
    <row r="158" spans="1:9" ht="12.5" x14ac:dyDescent="0.25">
      <c r="A158" s="25" t="s">
        <v>159</v>
      </c>
      <c r="B158" s="20" t="s">
        <v>14</v>
      </c>
      <c r="C158" s="21">
        <v>20</v>
      </c>
      <c r="D158" s="20">
        <v>2670.5</v>
      </c>
      <c r="E158" s="26">
        <v>50510</v>
      </c>
      <c r="F158" s="26">
        <v>2900</v>
      </c>
      <c r="G158" s="26">
        <v>0</v>
      </c>
      <c r="H158" s="26">
        <v>0</v>
      </c>
      <c r="I158" s="27">
        <v>53410</v>
      </c>
    </row>
    <row r="159" spans="1:9" ht="12.5" x14ac:dyDescent="0.25">
      <c r="A159" s="25" t="s">
        <v>160</v>
      </c>
      <c r="B159" s="20" t="s">
        <v>13</v>
      </c>
      <c r="C159" s="21">
        <v>24</v>
      </c>
      <c r="D159" s="20">
        <v>2215.13</v>
      </c>
      <c r="E159" s="26">
        <v>10700</v>
      </c>
      <c r="F159" s="26">
        <v>42463</v>
      </c>
      <c r="G159" s="26">
        <v>0</v>
      </c>
      <c r="H159" s="26">
        <v>0</v>
      </c>
      <c r="I159" s="27">
        <v>53163</v>
      </c>
    </row>
    <row r="160" spans="1:9" ht="12.5" x14ac:dyDescent="0.25">
      <c r="A160" s="25" t="s">
        <v>161</v>
      </c>
      <c r="B160" s="20" t="s">
        <v>11</v>
      </c>
      <c r="C160" s="21">
        <v>26</v>
      </c>
      <c r="D160" s="20">
        <v>2021.63</v>
      </c>
      <c r="E160" s="26">
        <v>0</v>
      </c>
      <c r="F160" s="26">
        <v>52562.37</v>
      </c>
      <c r="G160" s="26">
        <v>0</v>
      </c>
      <c r="H160" s="26">
        <v>0</v>
      </c>
      <c r="I160" s="27">
        <v>52562.37</v>
      </c>
    </row>
    <row r="161" spans="1:9" ht="12.5" x14ac:dyDescent="0.25">
      <c r="A161" s="25" t="s">
        <v>162</v>
      </c>
      <c r="B161" s="20" t="s">
        <v>11</v>
      </c>
      <c r="C161" s="21">
        <v>38</v>
      </c>
      <c r="D161" s="20">
        <v>1370.66</v>
      </c>
      <c r="E161" s="26">
        <v>50315</v>
      </c>
      <c r="F161" s="26">
        <v>1770</v>
      </c>
      <c r="G161" s="26">
        <v>0</v>
      </c>
      <c r="H161" s="26">
        <v>0</v>
      </c>
      <c r="I161" s="27">
        <v>52085</v>
      </c>
    </row>
    <row r="162" spans="1:9" ht="12.5" x14ac:dyDescent="0.25">
      <c r="A162" s="25" t="s">
        <v>163</v>
      </c>
      <c r="B162" s="20" t="s">
        <v>12</v>
      </c>
      <c r="C162" s="21">
        <v>17</v>
      </c>
      <c r="D162" s="20">
        <v>3035.72</v>
      </c>
      <c r="E162" s="26">
        <v>50000</v>
      </c>
      <c r="F162" s="26">
        <v>1607.23</v>
      </c>
      <c r="G162" s="26">
        <v>0</v>
      </c>
      <c r="H162" s="26">
        <v>0</v>
      </c>
      <c r="I162" s="27">
        <v>51607.23</v>
      </c>
    </row>
    <row r="163" spans="1:9" ht="12.5" x14ac:dyDescent="0.25">
      <c r="A163" s="25" t="s">
        <v>164</v>
      </c>
      <c r="B163" s="20" t="s">
        <v>15</v>
      </c>
      <c r="C163" s="21">
        <v>9</v>
      </c>
      <c r="D163" s="20">
        <v>5733.33</v>
      </c>
      <c r="E163" s="26">
        <v>51000</v>
      </c>
      <c r="F163" s="26">
        <v>600</v>
      </c>
      <c r="G163" s="26">
        <v>0</v>
      </c>
      <c r="H163" s="26">
        <v>0</v>
      </c>
      <c r="I163" s="27">
        <v>51600</v>
      </c>
    </row>
    <row r="164" spans="1:9" ht="12.5" x14ac:dyDescent="0.25">
      <c r="A164" s="25" t="s">
        <v>165</v>
      </c>
      <c r="B164" s="20" t="s">
        <v>12</v>
      </c>
      <c r="C164" s="21">
        <v>13</v>
      </c>
      <c r="D164" s="20">
        <v>3938.46</v>
      </c>
      <c r="E164" s="26">
        <v>51200</v>
      </c>
      <c r="F164" s="26">
        <v>0</v>
      </c>
      <c r="G164" s="26">
        <v>0</v>
      </c>
      <c r="H164" s="26">
        <v>0</v>
      </c>
      <c r="I164" s="27">
        <v>51200</v>
      </c>
    </row>
    <row r="165" spans="1:9" ht="12.5" x14ac:dyDescent="0.25">
      <c r="A165" s="25" t="s">
        <v>166</v>
      </c>
      <c r="B165" s="20" t="s">
        <v>14</v>
      </c>
      <c r="C165" s="21">
        <v>26</v>
      </c>
      <c r="D165" s="20">
        <v>1962.35</v>
      </c>
      <c r="E165" s="26">
        <v>31812</v>
      </c>
      <c r="F165" s="26">
        <v>19209</v>
      </c>
      <c r="G165" s="26">
        <v>0</v>
      </c>
      <c r="H165" s="26">
        <v>0</v>
      </c>
      <c r="I165" s="27">
        <v>51021</v>
      </c>
    </row>
    <row r="166" spans="1:9" ht="12.5" x14ac:dyDescent="0.25">
      <c r="A166" s="25" t="s">
        <v>167</v>
      </c>
      <c r="B166" s="20" t="s">
        <v>15</v>
      </c>
      <c r="C166" s="21">
        <v>17</v>
      </c>
      <c r="D166" s="20">
        <v>2987.65</v>
      </c>
      <c r="E166" s="26">
        <v>50790</v>
      </c>
      <c r="F166" s="26">
        <v>0</v>
      </c>
      <c r="G166" s="26">
        <v>0</v>
      </c>
      <c r="H166" s="26">
        <v>0</v>
      </c>
      <c r="I166" s="27">
        <v>50790</v>
      </c>
    </row>
    <row r="167" spans="1:9" ht="12.5" x14ac:dyDescent="0.25">
      <c r="A167" s="25" t="s">
        <v>168</v>
      </c>
      <c r="B167" s="20" t="s">
        <v>15</v>
      </c>
      <c r="C167" s="21">
        <v>27</v>
      </c>
      <c r="D167" s="20">
        <v>1877.78</v>
      </c>
      <c r="E167" s="26">
        <v>50000</v>
      </c>
      <c r="F167" s="26">
        <v>700</v>
      </c>
      <c r="G167" s="26">
        <v>0</v>
      </c>
      <c r="H167" s="26">
        <v>0</v>
      </c>
      <c r="I167" s="27">
        <v>50700</v>
      </c>
    </row>
    <row r="168" spans="1:9" ht="12.5" x14ac:dyDescent="0.25">
      <c r="A168" s="25" t="s">
        <v>169</v>
      </c>
      <c r="B168" s="20" t="s">
        <v>13</v>
      </c>
      <c r="C168" s="21">
        <v>27</v>
      </c>
      <c r="D168" s="20">
        <v>1872.93</v>
      </c>
      <c r="E168" s="26">
        <v>25100</v>
      </c>
      <c r="F168" s="26">
        <v>25469</v>
      </c>
      <c r="G168" s="26">
        <v>0</v>
      </c>
      <c r="H168" s="26">
        <v>0</v>
      </c>
      <c r="I168" s="27">
        <v>50569</v>
      </c>
    </row>
    <row r="169" spans="1:9" ht="12.5" x14ac:dyDescent="0.25">
      <c r="A169" s="25" t="s">
        <v>170</v>
      </c>
      <c r="B169" s="20" t="s">
        <v>11</v>
      </c>
      <c r="C169" s="21">
        <v>9</v>
      </c>
      <c r="D169" s="20">
        <v>5594.44</v>
      </c>
      <c r="E169" s="26">
        <v>50100</v>
      </c>
      <c r="F169" s="26">
        <v>250</v>
      </c>
      <c r="G169" s="26">
        <v>0</v>
      </c>
      <c r="H169" s="26">
        <v>0</v>
      </c>
      <c r="I169" s="27">
        <v>50350</v>
      </c>
    </row>
    <row r="170" spans="1:9" ht="12.5" x14ac:dyDescent="0.25">
      <c r="A170" s="25" t="s">
        <v>171</v>
      </c>
      <c r="B170" s="20" t="s">
        <v>15</v>
      </c>
      <c r="C170" s="21">
        <v>9</v>
      </c>
      <c r="D170" s="20">
        <v>5592.22</v>
      </c>
      <c r="E170" s="26">
        <v>50000</v>
      </c>
      <c r="F170" s="26">
        <v>330</v>
      </c>
      <c r="G170" s="26">
        <v>0</v>
      </c>
      <c r="H170" s="26">
        <v>0</v>
      </c>
      <c r="I170" s="27">
        <v>50330</v>
      </c>
    </row>
    <row r="171" spans="1:9" ht="12.5" x14ac:dyDescent="0.25">
      <c r="A171" s="25" t="s">
        <v>172</v>
      </c>
      <c r="B171" s="20" t="s">
        <v>14</v>
      </c>
      <c r="C171" s="21">
        <v>17</v>
      </c>
      <c r="D171" s="20">
        <v>2955.88</v>
      </c>
      <c r="E171" s="26">
        <v>50250</v>
      </c>
      <c r="F171" s="26">
        <v>0</v>
      </c>
      <c r="G171" s="26">
        <v>0</v>
      </c>
      <c r="H171" s="26">
        <v>0</v>
      </c>
      <c r="I171" s="27">
        <v>50250</v>
      </c>
    </row>
    <row r="172" spans="1:9" ht="12.5" x14ac:dyDescent="0.25">
      <c r="A172" s="25" t="s">
        <v>173</v>
      </c>
      <c r="B172" s="20" t="s">
        <v>11</v>
      </c>
      <c r="C172" s="21">
        <v>12</v>
      </c>
      <c r="D172" s="20">
        <v>4183.33</v>
      </c>
      <c r="E172" s="26">
        <v>50200</v>
      </c>
      <c r="F172" s="26">
        <v>0</v>
      </c>
      <c r="G172" s="26">
        <v>0</v>
      </c>
      <c r="H172" s="26">
        <v>0</v>
      </c>
      <c r="I172" s="27">
        <v>50200</v>
      </c>
    </row>
    <row r="173" spans="1:9" ht="12.5" x14ac:dyDescent="0.25">
      <c r="A173" s="25" t="s">
        <v>174</v>
      </c>
      <c r="B173" s="20" t="s">
        <v>15</v>
      </c>
      <c r="C173" s="21">
        <v>21</v>
      </c>
      <c r="D173" s="20">
        <v>2386.67</v>
      </c>
      <c r="E173" s="26">
        <v>50070</v>
      </c>
      <c r="F173" s="26">
        <v>50</v>
      </c>
      <c r="G173" s="26">
        <v>0</v>
      </c>
      <c r="H173" s="26">
        <v>0</v>
      </c>
      <c r="I173" s="27">
        <v>50120</v>
      </c>
    </row>
    <row r="174" spans="1:9" ht="12.5" x14ac:dyDescent="0.25">
      <c r="A174" s="25" t="s">
        <v>175</v>
      </c>
      <c r="B174" s="20" t="s">
        <v>14</v>
      </c>
      <c r="C174" s="21">
        <v>16</v>
      </c>
      <c r="D174" s="20">
        <v>3131.25</v>
      </c>
      <c r="E174" s="26">
        <v>50100</v>
      </c>
      <c r="F174" s="26">
        <v>0</v>
      </c>
      <c r="G174" s="26">
        <v>0</v>
      </c>
      <c r="H174" s="26">
        <v>0</v>
      </c>
      <c r="I174" s="27">
        <v>50100</v>
      </c>
    </row>
    <row r="175" spans="1:9" ht="12.5" x14ac:dyDescent="0.25">
      <c r="A175" s="25" t="s">
        <v>176</v>
      </c>
      <c r="B175" s="20" t="s">
        <v>14</v>
      </c>
      <c r="C175" s="21">
        <v>29</v>
      </c>
      <c r="D175" s="20">
        <v>1727.59</v>
      </c>
      <c r="E175" s="26">
        <v>50100</v>
      </c>
      <c r="F175" s="26">
        <v>0</v>
      </c>
      <c r="G175" s="26">
        <v>0</v>
      </c>
      <c r="H175" s="26">
        <v>0</v>
      </c>
      <c r="I175" s="27">
        <v>50100</v>
      </c>
    </row>
    <row r="176" spans="1:9" ht="12.5" x14ac:dyDescent="0.25">
      <c r="A176" s="25" t="s">
        <v>177</v>
      </c>
      <c r="B176" s="20" t="s">
        <v>14</v>
      </c>
      <c r="C176" s="21">
        <v>15</v>
      </c>
      <c r="D176" s="20">
        <v>3340</v>
      </c>
      <c r="E176" s="26">
        <v>50000</v>
      </c>
      <c r="F176" s="26">
        <v>100</v>
      </c>
      <c r="G176" s="26">
        <v>0</v>
      </c>
      <c r="H176" s="26">
        <v>0</v>
      </c>
      <c r="I176" s="27">
        <v>50100</v>
      </c>
    </row>
    <row r="177" spans="1:9" ht="12.5" x14ac:dyDescent="0.25">
      <c r="A177" s="25" t="s">
        <v>178</v>
      </c>
      <c r="B177" s="20" t="s">
        <v>14</v>
      </c>
      <c r="C177" s="21">
        <v>27</v>
      </c>
      <c r="D177" s="20">
        <v>1854.44</v>
      </c>
      <c r="E177" s="26">
        <v>50050</v>
      </c>
      <c r="F177" s="26">
        <v>20</v>
      </c>
      <c r="G177" s="26">
        <v>0</v>
      </c>
      <c r="H177" s="26">
        <v>0</v>
      </c>
      <c r="I177" s="27">
        <v>50070</v>
      </c>
    </row>
    <row r="178" spans="1:9" ht="12.5" x14ac:dyDescent="0.25">
      <c r="A178" s="25" t="s">
        <v>179</v>
      </c>
      <c r="B178" s="20" t="s">
        <v>12</v>
      </c>
      <c r="C178" s="21">
        <v>35</v>
      </c>
      <c r="D178" s="20">
        <v>1430</v>
      </c>
      <c r="E178" s="26">
        <v>50050</v>
      </c>
      <c r="F178" s="26">
        <v>0</v>
      </c>
      <c r="G178" s="26">
        <v>0</v>
      </c>
      <c r="H178" s="26">
        <v>0</v>
      </c>
      <c r="I178" s="27">
        <v>50050</v>
      </c>
    </row>
    <row r="179" spans="1:9" ht="12.5" x14ac:dyDescent="0.25">
      <c r="A179" s="25" t="s">
        <v>180</v>
      </c>
      <c r="B179" s="20" t="s">
        <v>13</v>
      </c>
      <c r="C179" s="21">
        <v>41</v>
      </c>
      <c r="D179" s="20">
        <v>1219.51</v>
      </c>
      <c r="E179" s="26">
        <v>50000</v>
      </c>
      <c r="F179" s="26">
        <v>0</v>
      </c>
      <c r="G179" s="26">
        <v>0</v>
      </c>
      <c r="H179" s="26">
        <v>0</v>
      </c>
      <c r="I179" s="27">
        <v>50000</v>
      </c>
    </row>
    <row r="180" spans="1:9" ht="12.5" x14ac:dyDescent="0.25">
      <c r="A180" s="25" t="s">
        <v>181</v>
      </c>
      <c r="B180" s="20" t="s">
        <v>13</v>
      </c>
      <c r="C180" s="21">
        <v>29</v>
      </c>
      <c r="D180" s="20">
        <v>1724.14</v>
      </c>
      <c r="E180" s="26">
        <v>50000</v>
      </c>
      <c r="F180" s="26">
        <v>0</v>
      </c>
      <c r="G180" s="26">
        <v>0</v>
      </c>
      <c r="H180" s="26">
        <v>0</v>
      </c>
      <c r="I180" s="27">
        <v>50000</v>
      </c>
    </row>
    <row r="181" spans="1:9" ht="12.5" x14ac:dyDescent="0.25">
      <c r="A181" s="25" t="s">
        <v>182</v>
      </c>
      <c r="B181" s="20" t="s">
        <v>14</v>
      </c>
      <c r="C181" s="21">
        <v>23</v>
      </c>
      <c r="D181" s="20">
        <v>2173.91</v>
      </c>
      <c r="E181" s="26">
        <v>50000</v>
      </c>
      <c r="F181" s="26">
        <v>0</v>
      </c>
      <c r="G181" s="26">
        <v>0</v>
      </c>
      <c r="H181" s="26">
        <v>0</v>
      </c>
      <c r="I181" s="27">
        <v>50000</v>
      </c>
    </row>
    <row r="182" spans="1:9" ht="12.5" x14ac:dyDescent="0.25">
      <c r="A182" s="25" t="s">
        <v>183</v>
      </c>
      <c r="B182" s="20" t="s">
        <v>15</v>
      </c>
      <c r="C182" s="21">
        <v>34</v>
      </c>
      <c r="D182" s="20">
        <v>1470.59</v>
      </c>
      <c r="E182" s="26">
        <v>50000</v>
      </c>
      <c r="F182" s="26">
        <v>0</v>
      </c>
      <c r="G182" s="26">
        <v>0</v>
      </c>
      <c r="H182" s="26">
        <v>0</v>
      </c>
      <c r="I182" s="27">
        <v>50000</v>
      </c>
    </row>
    <row r="183" spans="1:9" ht="12.5" x14ac:dyDescent="0.25">
      <c r="A183" s="25" t="s">
        <v>184</v>
      </c>
      <c r="B183" s="20" t="s">
        <v>12</v>
      </c>
      <c r="C183" s="21">
        <v>15</v>
      </c>
      <c r="D183" s="20">
        <v>3333.33</v>
      </c>
      <c r="E183" s="26">
        <v>50000</v>
      </c>
      <c r="F183" s="26">
        <v>0</v>
      </c>
      <c r="G183" s="26">
        <v>0</v>
      </c>
      <c r="H183" s="26">
        <v>0</v>
      </c>
      <c r="I183" s="27">
        <v>50000</v>
      </c>
    </row>
    <row r="184" spans="1:9" ht="12.5" x14ac:dyDescent="0.25">
      <c r="A184" s="25" t="s">
        <v>185</v>
      </c>
      <c r="B184" s="20" t="s">
        <v>14</v>
      </c>
      <c r="C184" s="21">
        <v>14</v>
      </c>
      <c r="D184" s="20">
        <v>3571.43</v>
      </c>
      <c r="E184" s="26">
        <v>50000</v>
      </c>
      <c r="F184" s="26">
        <v>0</v>
      </c>
      <c r="G184" s="26">
        <v>0</v>
      </c>
      <c r="H184" s="26">
        <v>0</v>
      </c>
      <c r="I184" s="27">
        <v>50000</v>
      </c>
    </row>
    <row r="185" spans="1:9" ht="12.5" x14ac:dyDescent="0.25">
      <c r="A185" s="25" t="s">
        <v>186</v>
      </c>
      <c r="B185" s="20" t="s">
        <v>15</v>
      </c>
      <c r="C185" s="21">
        <v>14</v>
      </c>
      <c r="D185" s="20">
        <v>3571.43</v>
      </c>
      <c r="E185" s="26">
        <v>50000</v>
      </c>
      <c r="F185" s="26">
        <v>0</v>
      </c>
      <c r="G185" s="26">
        <v>0</v>
      </c>
      <c r="H185" s="26">
        <v>0</v>
      </c>
      <c r="I185" s="27">
        <v>50000</v>
      </c>
    </row>
    <row r="186" spans="1:9" ht="12.5" x14ac:dyDescent="0.25">
      <c r="A186" s="25" t="s">
        <v>187</v>
      </c>
      <c r="B186" s="20" t="s">
        <v>14</v>
      </c>
      <c r="C186" s="21">
        <v>25</v>
      </c>
      <c r="D186" s="20">
        <v>2000</v>
      </c>
      <c r="E186" s="26">
        <v>50000</v>
      </c>
      <c r="F186" s="26">
        <v>0</v>
      </c>
      <c r="G186" s="26">
        <v>0</v>
      </c>
      <c r="H186" s="26">
        <v>0</v>
      </c>
      <c r="I186" s="27">
        <v>50000</v>
      </c>
    </row>
    <row r="187" spans="1:9" ht="12.5" x14ac:dyDescent="0.25">
      <c r="A187" s="25" t="s">
        <v>188</v>
      </c>
      <c r="B187" s="20" t="s">
        <v>14</v>
      </c>
      <c r="C187" s="21">
        <v>32</v>
      </c>
      <c r="D187" s="20">
        <v>1562.5</v>
      </c>
      <c r="E187" s="26">
        <v>50000</v>
      </c>
      <c r="F187" s="26">
        <v>0</v>
      </c>
      <c r="G187" s="26">
        <v>0</v>
      </c>
      <c r="H187" s="26">
        <v>0</v>
      </c>
      <c r="I187" s="27">
        <v>50000</v>
      </c>
    </row>
    <row r="188" spans="1:9" ht="12.5" x14ac:dyDescent="0.25">
      <c r="A188" s="25" t="s">
        <v>189</v>
      </c>
      <c r="B188" s="20" t="s">
        <v>12</v>
      </c>
      <c r="C188" s="21">
        <v>26</v>
      </c>
      <c r="D188" s="20">
        <v>1923.08</v>
      </c>
      <c r="E188" s="26">
        <v>50000</v>
      </c>
      <c r="F188" s="26">
        <v>0</v>
      </c>
      <c r="G188" s="26">
        <v>0</v>
      </c>
      <c r="H188" s="26">
        <v>0</v>
      </c>
      <c r="I188" s="27">
        <v>50000</v>
      </c>
    </row>
    <row r="189" spans="1:9" ht="12.5" x14ac:dyDescent="0.25">
      <c r="A189" s="25" t="s">
        <v>190</v>
      </c>
      <c r="B189" s="20" t="s">
        <v>12</v>
      </c>
      <c r="C189" s="21">
        <v>23</v>
      </c>
      <c r="D189" s="20">
        <v>2173.91</v>
      </c>
      <c r="E189" s="26">
        <v>50000</v>
      </c>
      <c r="F189" s="26">
        <v>0</v>
      </c>
      <c r="G189" s="26">
        <v>0</v>
      </c>
      <c r="H189" s="26">
        <v>0</v>
      </c>
      <c r="I189" s="27">
        <v>50000</v>
      </c>
    </row>
    <row r="190" spans="1:9" ht="12.5" x14ac:dyDescent="0.25">
      <c r="A190" s="25" t="s">
        <v>191</v>
      </c>
      <c r="B190" s="20" t="s">
        <v>15</v>
      </c>
      <c r="C190" s="21">
        <v>23</v>
      </c>
      <c r="D190" s="20">
        <v>2173.91</v>
      </c>
      <c r="E190" s="26">
        <v>0</v>
      </c>
      <c r="F190" s="26">
        <v>0</v>
      </c>
      <c r="G190" s="26">
        <v>0</v>
      </c>
      <c r="H190" s="26">
        <v>50000</v>
      </c>
      <c r="I190" s="27">
        <v>50000</v>
      </c>
    </row>
    <row r="191" spans="1:9" ht="12.5" x14ac:dyDescent="0.25">
      <c r="A191" s="25" t="s">
        <v>192</v>
      </c>
      <c r="B191" s="20" t="s">
        <v>14</v>
      </c>
      <c r="C191" s="21">
        <v>26</v>
      </c>
      <c r="D191" s="20">
        <v>1877.35</v>
      </c>
      <c r="E191" s="26">
        <v>1250</v>
      </c>
      <c r="F191" s="26">
        <v>47561</v>
      </c>
      <c r="G191" s="26">
        <v>0</v>
      </c>
      <c r="H191" s="26">
        <v>0</v>
      </c>
      <c r="I191" s="27">
        <v>48811</v>
      </c>
    </row>
    <row r="192" spans="1:9" ht="12.5" x14ac:dyDescent="0.25">
      <c r="A192" s="25" t="s">
        <v>193</v>
      </c>
      <c r="B192" s="20" t="s">
        <v>11</v>
      </c>
      <c r="C192" s="21">
        <v>36</v>
      </c>
      <c r="D192" s="20">
        <v>1324.5</v>
      </c>
      <c r="E192" s="26">
        <v>25000</v>
      </c>
      <c r="F192" s="26">
        <v>22682</v>
      </c>
      <c r="G192" s="26">
        <v>0</v>
      </c>
      <c r="H192" s="26">
        <v>0</v>
      </c>
      <c r="I192" s="27">
        <v>47682</v>
      </c>
    </row>
    <row r="193" spans="1:9" ht="12.5" x14ac:dyDescent="0.25">
      <c r="A193" s="25" t="s">
        <v>194</v>
      </c>
      <c r="B193" s="20" t="s">
        <v>14</v>
      </c>
      <c r="C193" s="21">
        <v>18</v>
      </c>
      <c r="D193" s="20">
        <v>2610.83</v>
      </c>
      <c r="E193" s="26">
        <v>40000</v>
      </c>
      <c r="F193" s="26">
        <v>6995</v>
      </c>
      <c r="G193" s="26">
        <v>0</v>
      </c>
      <c r="H193" s="26">
        <v>0</v>
      </c>
      <c r="I193" s="27">
        <v>46995</v>
      </c>
    </row>
    <row r="194" spans="1:9" ht="12.5" x14ac:dyDescent="0.25">
      <c r="A194" s="25" t="s">
        <v>195</v>
      </c>
      <c r="B194" s="20" t="s">
        <v>15</v>
      </c>
      <c r="C194" s="21">
        <v>17</v>
      </c>
      <c r="D194" s="20">
        <v>2645.46</v>
      </c>
      <c r="E194" s="26">
        <v>27950</v>
      </c>
      <c r="F194" s="26">
        <v>17022.75</v>
      </c>
      <c r="G194" s="26">
        <v>0</v>
      </c>
      <c r="H194" s="26">
        <v>0</v>
      </c>
      <c r="I194" s="27">
        <v>44972.75</v>
      </c>
    </row>
    <row r="195" spans="1:9" ht="12.5" x14ac:dyDescent="0.25">
      <c r="A195" s="25" t="s">
        <v>196</v>
      </c>
      <c r="B195" s="20" t="s">
        <v>15</v>
      </c>
      <c r="C195" s="21">
        <v>14</v>
      </c>
      <c r="D195" s="20">
        <v>3146.43</v>
      </c>
      <c r="E195" s="26">
        <v>44050</v>
      </c>
      <c r="F195" s="26">
        <v>0</v>
      </c>
      <c r="G195" s="26">
        <v>0</v>
      </c>
      <c r="H195" s="26">
        <v>0</v>
      </c>
      <c r="I195" s="27">
        <v>44050</v>
      </c>
    </row>
    <row r="196" spans="1:9" ht="12.5" x14ac:dyDescent="0.25">
      <c r="A196" s="25" t="s">
        <v>197</v>
      </c>
      <c r="B196" s="20" t="s">
        <v>11</v>
      </c>
      <c r="C196" s="21">
        <v>28</v>
      </c>
      <c r="D196" s="20">
        <v>1558.82</v>
      </c>
      <c r="E196" s="26">
        <v>20000</v>
      </c>
      <c r="F196" s="26">
        <v>23647</v>
      </c>
      <c r="G196" s="26">
        <v>0</v>
      </c>
      <c r="H196" s="26">
        <v>0</v>
      </c>
      <c r="I196" s="27">
        <v>43647</v>
      </c>
    </row>
    <row r="197" spans="1:9" ht="12.5" x14ac:dyDescent="0.25">
      <c r="A197" s="25" t="s">
        <v>198</v>
      </c>
      <c r="B197" s="20" t="s">
        <v>11</v>
      </c>
      <c r="C197" s="21">
        <v>21</v>
      </c>
      <c r="D197" s="20">
        <v>2067.14</v>
      </c>
      <c r="E197" s="26">
        <v>40000</v>
      </c>
      <c r="F197" s="26">
        <v>3410</v>
      </c>
      <c r="G197" s="26">
        <v>0</v>
      </c>
      <c r="H197" s="26">
        <v>0</v>
      </c>
      <c r="I197" s="27">
        <v>43410</v>
      </c>
    </row>
    <row r="198" spans="1:9" ht="12.5" x14ac:dyDescent="0.25">
      <c r="A198" s="25" t="s">
        <v>199</v>
      </c>
      <c r="B198" s="20" t="s">
        <v>13</v>
      </c>
      <c r="C198" s="21">
        <v>21</v>
      </c>
      <c r="D198" s="20">
        <v>2014.29</v>
      </c>
      <c r="E198" s="26">
        <v>1300</v>
      </c>
      <c r="F198" s="26">
        <v>41000</v>
      </c>
      <c r="G198" s="26">
        <v>0</v>
      </c>
      <c r="H198" s="26">
        <v>0</v>
      </c>
      <c r="I198" s="27">
        <v>42300</v>
      </c>
    </row>
    <row r="199" spans="1:9" ht="12.5" x14ac:dyDescent="0.25">
      <c r="A199" s="25" t="s">
        <v>200</v>
      </c>
      <c r="B199" s="20" t="s">
        <v>11</v>
      </c>
      <c r="C199" s="21">
        <v>9</v>
      </c>
      <c r="D199" s="20">
        <v>4650</v>
      </c>
      <c r="E199" s="26">
        <v>38050</v>
      </c>
      <c r="F199" s="26">
        <v>3800</v>
      </c>
      <c r="G199" s="26">
        <v>0</v>
      </c>
      <c r="H199" s="26">
        <v>0</v>
      </c>
      <c r="I199" s="27">
        <v>41850</v>
      </c>
    </row>
    <row r="200" spans="1:9" ht="12.5" x14ac:dyDescent="0.25">
      <c r="A200" s="25" t="s">
        <v>201</v>
      </c>
      <c r="B200" s="20" t="s">
        <v>15</v>
      </c>
      <c r="C200" s="21">
        <v>26</v>
      </c>
      <c r="D200" s="20">
        <v>1588.85</v>
      </c>
      <c r="E200" s="26">
        <v>35485</v>
      </c>
      <c r="F200" s="26">
        <v>5825</v>
      </c>
      <c r="G200" s="26">
        <v>0</v>
      </c>
      <c r="H200" s="26">
        <v>0</v>
      </c>
      <c r="I200" s="27">
        <v>41310</v>
      </c>
    </row>
    <row r="201" spans="1:9" ht="12.5" x14ac:dyDescent="0.25">
      <c r="A201" s="25" t="s">
        <v>202</v>
      </c>
      <c r="B201" s="20" t="s">
        <v>12</v>
      </c>
      <c r="C201" s="21">
        <v>31</v>
      </c>
      <c r="D201" s="20">
        <v>1315.06</v>
      </c>
      <c r="E201" s="26">
        <v>31507</v>
      </c>
      <c r="F201" s="26">
        <v>9260</v>
      </c>
      <c r="G201" s="26">
        <v>0</v>
      </c>
      <c r="H201" s="26">
        <v>0</v>
      </c>
      <c r="I201" s="27">
        <v>40767</v>
      </c>
    </row>
    <row r="202" spans="1:9" ht="12.5" x14ac:dyDescent="0.25">
      <c r="A202" s="25" t="s">
        <v>203</v>
      </c>
      <c r="B202" s="20" t="s">
        <v>13</v>
      </c>
      <c r="C202" s="21">
        <v>21</v>
      </c>
      <c r="D202" s="20">
        <v>1906.62</v>
      </c>
      <c r="E202" s="26">
        <v>38450</v>
      </c>
      <c r="F202" s="26">
        <v>1589</v>
      </c>
      <c r="G202" s="26">
        <v>0</v>
      </c>
      <c r="H202" s="26">
        <v>0</v>
      </c>
      <c r="I202" s="27">
        <v>40039</v>
      </c>
    </row>
    <row r="203" spans="1:9" ht="12.5" x14ac:dyDescent="0.25">
      <c r="A203" s="25" t="s">
        <v>204</v>
      </c>
      <c r="B203" s="20" t="s">
        <v>15</v>
      </c>
      <c r="C203" s="21">
        <v>20</v>
      </c>
      <c r="D203" s="20">
        <v>2000</v>
      </c>
      <c r="E203" s="26">
        <v>40000</v>
      </c>
      <c r="F203" s="26">
        <v>0</v>
      </c>
      <c r="G203" s="26">
        <v>0</v>
      </c>
      <c r="H203" s="26">
        <v>0</v>
      </c>
      <c r="I203" s="27">
        <v>40000</v>
      </c>
    </row>
    <row r="204" spans="1:9" ht="12.5" x14ac:dyDescent="0.25">
      <c r="A204" s="25" t="s">
        <v>205</v>
      </c>
      <c r="B204" s="20" t="s">
        <v>15</v>
      </c>
      <c r="C204" s="21">
        <v>28</v>
      </c>
      <c r="D204" s="20">
        <v>1400.55</v>
      </c>
      <c r="E204" s="26">
        <v>36325.5</v>
      </c>
      <c r="F204" s="26">
        <v>2890</v>
      </c>
      <c r="G204" s="26">
        <v>0</v>
      </c>
      <c r="H204" s="26">
        <v>0</v>
      </c>
      <c r="I204" s="27">
        <v>39215.5</v>
      </c>
    </row>
    <row r="205" spans="1:9" ht="12.5" x14ac:dyDescent="0.25">
      <c r="A205" s="25" t="s">
        <v>206</v>
      </c>
      <c r="B205" s="20" t="s">
        <v>12</v>
      </c>
      <c r="C205" s="21">
        <v>17</v>
      </c>
      <c r="D205" s="20">
        <v>2300.35</v>
      </c>
      <c r="E205" s="26">
        <v>150</v>
      </c>
      <c r="F205" s="26">
        <v>38956</v>
      </c>
      <c r="G205" s="26">
        <v>0</v>
      </c>
      <c r="H205" s="26">
        <v>0</v>
      </c>
      <c r="I205" s="27">
        <v>39106</v>
      </c>
    </row>
    <row r="206" spans="1:9" ht="12.5" x14ac:dyDescent="0.25">
      <c r="A206" s="25" t="s">
        <v>207</v>
      </c>
      <c r="B206" s="20" t="s">
        <v>12</v>
      </c>
      <c r="C206" s="21">
        <v>18</v>
      </c>
      <c r="D206" s="20">
        <v>2146.62</v>
      </c>
      <c r="E206" s="26">
        <v>12185.13</v>
      </c>
      <c r="F206" s="26">
        <v>26454</v>
      </c>
      <c r="G206" s="26">
        <v>0</v>
      </c>
      <c r="H206" s="26">
        <v>0</v>
      </c>
      <c r="I206" s="27">
        <v>38639.129999999997</v>
      </c>
    </row>
    <row r="207" spans="1:9" ht="12.5" x14ac:dyDescent="0.25">
      <c r="A207" s="25" t="s">
        <v>208</v>
      </c>
      <c r="B207" s="20" t="s">
        <v>14</v>
      </c>
      <c r="C207" s="21">
        <v>16</v>
      </c>
      <c r="D207" s="20">
        <v>2387.5</v>
      </c>
      <c r="E207" s="26">
        <v>38200</v>
      </c>
      <c r="F207" s="26">
        <v>0</v>
      </c>
      <c r="G207" s="26">
        <v>0</v>
      </c>
      <c r="H207" s="26">
        <v>0</v>
      </c>
      <c r="I207" s="27">
        <v>38200</v>
      </c>
    </row>
    <row r="208" spans="1:9" ht="12.5" x14ac:dyDescent="0.25">
      <c r="A208" s="25" t="s">
        <v>209</v>
      </c>
      <c r="B208" s="20" t="s">
        <v>13</v>
      </c>
      <c r="C208" s="21">
        <v>45</v>
      </c>
      <c r="D208" s="20">
        <v>840.31</v>
      </c>
      <c r="E208" s="26">
        <v>25100</v>
      </c>
      <c r="F208" s="26">
        <v>12714</v>
      </c>
      <c r="G208" s="26">
        <v>0</v>
      </c>
      <c r="H208" s="26">
        <v>0</v>
      </c>
      <c r="I208" s="27">
        <v>37814</v>
      </c>
    </row>
    <row r="209" spans="1:9" ht="12.5" x14ac:dyDescent="0.25">
      <c r="A209" s="25" t="s">
        <v>210</v>
      </c>
      <c r="B209" s="20" t="s">
        <v>15</v>
      </c>
      <c r="C209" s="21">
        <v>29</v>
      </c>
      <c r="D209" s="20">
        <v>1301.72</v>
      </c>
      <c r="E209" s="26">
        <v>37700</v>
      </c>
      <c r="F209" s="26">
        <v>50</v>
      </c>
      <c r="G209" s="26">
        <v>0</v>
      </c>
      <c r="H209" s="26">
        <v>0</v>
      </c>
      <c r="I209" s="27">
        <v>37750</v>
      </c>
    </row>
    <row r="210" spans="1:9" ht="12.5" x14ac:dyDescent="0.25">
      <c r="A210" s="25" t="s">
        <v>211</v>
      </c>
      <c r="B210" s="20" t="s">
        <v>14</v>
      </c>
      <c r="C210" s="21">
        <v>21</v>
      </c>
      <c r="D210" s="20">
        <v>1795.24</v>
      </c>
      <c r="E210" s="26">
        <v>36400</v>
      </c>
      <c r="F210" s="26">
        <v>1300</v>
      </c>
      <c r="G210" s="26">
        <v>0</v>
      </c>
      <c r="H210" s="26">
        <v>0</v>
      </c>
      <c r="I210" s="27">
        <v>37700</v>
      </c>
    </row>
    <row r="211" spans="1:9" ht="12.5" x14ac:dyDescent="0.25">
      <c r="A211" s="25" t="s">
        <v>212</v>
      </c>
      <c r="B211" s="20" t="s">
        <v>13</v>
      </c>
      <c r="C211" s="21">
        <v>13</v>
      </c>
      <c r="D211" s="20">
        <v>2853.15</v>
      </c>
      <c r="E211" s="26">
        <v>31000</v>
      </c>
      <c r="F211" s="26">
        <v>6091</v>
      </c>
      <c r="G211" s="26">
        <v>0</v>
      </c>
      <c r="H211" s="26">
        <v>0</v>
      </c>
      <c r="I211" s="27">
        <v>37091</v>
      </c>
    </row>
    <row r="212" spans="1:9" ht="12.5" x14ac:dyDescent="0.25">
      <c r="A212" s="25" t="s">
        <v>213</v>
      </c>
      <c r="B212" s="20" t="s">
        <v>11</v>
      </c>
      <c r="C212" s="21">
        <v>37</v>
      </c>
      <c r="D212" s="20">
        <v>991.89</v>
      </c>
      <c r="E212" s="26">
        <v>35000</v>
      </c>
      <c r="F212" s="26">
        <v>1700</v>
      </c>
      <c r="G212" s="26">
        <v>0</v>
      </c>
      <c r="H212" s="26">
        <v>0</v>
      </c>
      <c r="I212" s="27">
        <v>36700</v>
      </c>
    </row>
    <row r="213" spans="1:9" ht="12.5" x14ac:dyDescent="0.25">
      <c r="A213" s="25" t="s">
        <v>214</v>
      </c>
      <c r="B213" s="20" t="s">
        <v>13</v>
      </c>
      <c r="C213" s="21">
        <v>0</v>
      </c>
      <c r="D213" s="20">
        <v>0</v>
      </c>
      <c r="E213" s="26">
        <v>36142</v>
      </c>
      <c r="F213" s="26">
        <v>0</v>
      </c>
      <c r="G213" s="26">
        <v>0</v>
      </c>
      <c r="H213" s="26">
        <v>0</v>
      </c>
      <c r="I213" s="27">
        <v>36142</v>
      </c>
    </row>
    <row r="214" spans="1:9" ht="12.5" x14ac:dyDescent="0.25">
      <c r="A214" s="25" t="s">
        <v>215</v>
      </c>
      <c r="B214" s="20" t="s">
        <v>14</v>
      </c>
      <c r="C214" s="21">
        <v>24</v>
      </c>
      <c r="D214" s="20">
        <v>1504.17</v>
      </c>
      <c r="E214" s="26">
        <v>34500</v>
      </c>
      <c r="F214" s="26">
        <v>1600</v>
      </c>
      <c r="G214" s="26">
        <v>0</v>
      </c>
      <c r="H214" s="26">
        <v>0</v>
      </c>
      <c r="I214" s="27">
        <v>36100</v>
      </c>
    </row>
    <row r="215" spans="1:9" ht="12.5" x14ac:dyDescent="0.25">
      <c r="A215" s="25" t="s">
        <v>216</v>
      </c>
      <c r="B215" s="20" t="s">
        <v>14</v>
      </c>
      <c r="C215" s="21">
        <v>17</v>
      </c>
      <c r="D215" s="20">
        <v>2095.62</v>
      </c>
      <c r="E215" s="26">
        <v>20125</v>
      </c>
      <c r="F215" s="26">
        <v>15500.5</v>
      </c>
      <c r="G215" s="26">
        <v>0</v>
      </c>
      <c r="H215" s="26">
        <v>0</v>
      </c>
      <c r="I215" s="27">
        <v>35625.5</v>
      </c>
    </row>
    <row r="216" spans="1:9" ht="12.5" x14ac:dyDescent="0.25">
      <c r="A216" s="25" t="s">
        <v>217</v>
      </c>
      <c r="B216" s="20" t="s">
        <v>14</v>
      </c>
      <c r="C216" s="21">
        <v>28</v>
      </c>
      <c r="D216" s="20">
        <v>1260.46</v>
      </c>
      <c r="E216" s="26">
        <v>25300</v>
      </c>
      <c r="F216" s="26">
        <v>9993</v>
      </c>
      <c r="G216" s="26">
        <v>0</v>
      </c>
      <c r="H216" s="26">
        <v>0</v>
      </c>
      <c r="I216" s="27">
        <v>35293</v>
      </c>
    </row>
    <row r="217" spans="1:9" ht="12.5" x14ac:dyDescent="0.25">
      <c r="A217" s="25" t="s">
        <v>218</v>
      </c>
      <c r="B217" s="20" t="s">
        <v>14</v>
      </c>
      <c r="C217" s="21">
        <v>12</v>
      </c>
      <c r="D217" s="20">
        <v>2858.33</v>
      </c>
      <c r="E217" s="26">
        <v>33100</v>
      </c>
      <c r="F217" s="26">
        <v>1200</v>
      </c>
      <c r="G217" s="26">
        <v>0</v>
      </c>
      <c r="H217" s="26">
        <v>0</v>
      </c>
      <c r="I217" s="27">
        <v>34300</v>
      </c>
    </row>
    <row r="218" spans="1:9" ht="12.5" x14ac:dyDescent="0.25">
      <c r="A218" s="25" t="s">
        <v>219</v>
      </c>
      <c r="B218" s="20" t="s">
        <v>15</v>
      </c>
      <c r="C218" s="21">
        <v>13</v>
      </c>
      <c r="D218" s="20">
        <v>2611.54</v>
      </c>
      <c r="E218" s="26">
        <v>30100</v>
      </c>
      <c r="F218" s="26">
        <v>3850</v>
      </c>
      <c r="G218" s="26">
        <v>0</v>
      </c>
      <c r="H218" s="26">
        <v>0</v>
      </c>
      <c r="I218" s="27">
        <v>33950</v>
      </c>
    </row>
    <row r="219" spans="1:9" ht="12.5" x14ac:dyDescent="0.25">
      <c r="A219" s="25" t="s">
        <v>220</v>
      </c>
      <c r="B219" s="20" t="s">
        <v>13</v>
      </c>
      <c r="C219" s="21">
        <v>14</v>
      </c>
      <c r="D219" s="20">
        <v>2420.5700000000002</v>
      </c>
      <c r="E219" s="26">
        <v>0</v>
      </c>
      <c r="F219" s="26">
        <v>33888</v>
      </c>
      <c r="G219" s="26">
        <v>0</v>
      </c>
      <c r="H219" s="26">
        <v>0</v>
      </c>
      <c r="I219" s="27">
        <v>33888</v>
      </c>
    </row>
    <row r="220" spans="1:9" ht="12.5" x14ac:dyDescent="0.25">
      <c r="A220" s="25" t="s">
        <v>221</v>
      </c>
      <c r="B220" s="20" t="s">
        <v>13</v>
      </c>
      <c r="C220" s="21">
        <v>15</v>
      </c>
      <c r="D220" s="20">
        <v>2240</v>
      </c>
      <c r="E220" s="26">
        <v>28700</v>
      </c>
      <c r="F220" s="26">
        <v>4900</v>
      </c>
      <c r="G220" s="26">
        <v>0</v>
      </c>
      <c r="H220" s="26">
        <v>0</v>
      </c>
      <c r="I220" s="27">
        <v>33600</v>
      </c>
    </row>
    <row r="221" spans="1:9" ht="12.5" x14ac:dyDescent="0.25">
      <c r="A221" s="25" t="s">
        <v>222</v>
      </c>
      <c r="B221" s="20" t="s">
        <v>15</v>
      </c>
      <c r="C221" s="21">
        <v>23</v>
      </c>
      <c r="D221" s="20">
        <v>1457.83</v>
      </c>
      <c r="E221" s="26">
        <v>26230</v>
      </c>
      <c r="F221" s="26">
        <v>7300</v>
      </c>
      <c r="G221" s="26">
        <v>0</v>
      </c>
      <c r="H221" s="26">
        <v>0</v>
      </c>
      <c r="I221" s="27">
        <v>33530</v>
      </c>
    </row>
    <row r="222" spans="1:9" ht="12.5" x14ac:dyDescent="0.25">
      <c r="A222" s="25" t="s">
        <v>223</v>
      </c>
      <c r="B222" s="20" t="s">
        <v>15</v>
      </c>
      <c r="C222" s="21">
        <v>44</v>
      </c>
      <c r="D222" s="20">
        <v>760.86</v>
      </c>
      <c r="E222" s="26">
        <v>16500</v>
      </c>
      <c r="F222" s="26">
        <v>16978</v>
      </c>
      <c r="G222" s="26">
        <v>0</v>
      </c>
      <c r="H222" s="26">
        <v>0</v>
      </c>
      <c r="I222" s="27">
        <v>33478</v>
      </c>
    </row>
    <row r="223" spans="1:9" ht="12.5" x14ac:dyDescent="0.25">
      <c r="A223" s="25" t="s">
        <v>224</v>
      </c>
      <c r="B223" s="20" t="s">
        <v>11</v>
      </c>
      <c r="C223" s="21">
        <v>21</v>
      </c>
      <c r="D223" s="20">
        <v>1592.86</v>
      </c>
      <c r="E223" s="26">
        <v>26000</v>
      </c>
      <c r="F223" s="26">
        <v>7450</v>
      </c>
      <c r="G223" s="26">
        <v>0</v>
      </c>
      <c r="H223" s="26">
        <v>0</v>
      </c>
      <c r="I223" s="27">
        <v>33450</v>
      </c>
    </row>
    <row r="224" spans="1:9" ht="12.5" x14ac:dyDescent="0.25">
      <c r="A224" s="25" t="s">
        <v>225</v>
      </c>
      <c r="B224" s="20" t="s">
        <v>15</v>
      </c>
      <c r="C224" s="21">
        <v>19</v>
      </c>
      <c r="D224" s="20">
        <v>1756.32</v>
      </c>
      <c r="E224" s="26">
        <v>25000</v>
      </c>
      <c r="F224" s="26">
        <v>8370</v>
      </c>
      <c r="G224" s="26">
        <v>0</v>
      </c>
      <c r="H224" s="26">
        <v>0</v>
      </c>
      <c r="I224" s="27">
        <v>33370</v>
      </c>
    </row>
    <row r="225" spans="1:9" ht="12.5" x14ac:dyDescent="0.25">
      <c r="A225" s="25" t="s">
        <v>226</v>
      </c>
      <c r="B225" s="20" t="s">
        <v>12</v>
      </c>
      <c r="C225" s="21">
        <v>28</v>
      </c>
      <c r="D225" s="20">
        <v>1184.8599999999999</v>
      </c>
      <c r="E225" s="26">
        <v>26510</v>
      </c>
      <c r="F225" s="26">
        <v>6666</v>
      </c>
      <c r="G225" s="26">
        <v>0</v>
      </c>
      <c r="H225" s="26">
        <v>0</v>
      </c>
      <c r="I225" s="27">
        <v>33176</v>
      </c>
    </row>
    <row r="226" spans="1:9" ht="12.5" x14ac:dyDescent="0.25">
      <c r="A226" s="25" t="s">
        <v>227</v>
      </c>
      <c r="B226" s="20" t="s">
        <v>13</v>
      </c>
      <c r="C226" s="21">
        <v>29</v>
      </c>
      <c r="D226" s="20">
        <v>1141.5899999999999</v>
      </c>
      <c r="E226" s="26">
        <v>33106</v>
      </c>
      <c r="F226" s="26">
        <v>0</v>
      </c>
      <c r="G226" s="26">
        <v>0</v>
      </c>
      <c r="H226" s="26">
        <v>0</v>
      </c>
      <c r="I226" s="27">
        <v>33106</v>
      </c>
    </row>
    <row r="227" spans="1:9" ht="12.5" x14ac:dyDescent="0.25">
      <c r="A227" s="25" t="s">
        <v>228</v>
      </c>
      <c r="B227" s="20" t="s">
        <v>13</v>
      </c>
      <c r="C227" s="21">
        <v>22</v>
      </c>
      <c r="D227" s="20">
        <v>1485.23</v>
      </c>
      <c r="E227" s="26">
        <v>25700</v>
      </c>
      <c r="F227" s="26">
        <v>6975</v>
      </c>
      <c r="G227" s="26">
        <v>0</v>
      </c>
      <c r="H227" s="26">
        <v>0</v>
      </c>
      <c r="I227" s="27">
        <v>32675</v>
      </c>
    </row>
    <row r="228" spans="1:9" ht="12.5" x14ac:dyDescent="0.25">
      <c r="A228" s="25" t="s">
        <v>229</v>
      </c>
      <c r="B228" s="20" t="s">
        <v>11</v>
      </c>
      <c r="C228" s="21">
        <v>25</v>
      </c>
      <c r="D228" s="20">
        <v>1292.6400000000001</v>
      </c>
      <c r="E228" s="26">
        <v>28165</v>
      </c>
      <c r="F228" s="26">
        <v>4151</v>
      </c>
      <c r="G228" s="26">
        <v>0</v>
      </c>
      <c r="H228" s="26">
        <v>0</v>
      </c>
      <c r="I228" s="27">
        <v>32316</v>
      </c>
    </row>
    <row r="229" spans="1:9" ht="12.5" x14ac:dyDescent="0.25">
      <c r="A229" s="25" t="s">
        <v>230</v>
      </c>
      <c r="B229" s="20" t="s">
        <v>12</v>
      </c>
      <c r="C229" s="21">
        <v>18</v>
      </c>
      <c r="D229" s="20">
        <v>1783.33</v>
      </c>
      <c r="E229" s="26">
        <v>29300</v>
      </c>
      <c r="F229" s="26">
        <v>2800</v>
      </c>
      <c r="G229" s="26">
        <v>0</v>
      </c>
      <c r="H229" s="26">
        <v>0</v>
      </c>
      <c r="I229" s="27">
        <v>32100</v>
      </c>
    </row>
    <row r="230" spans="1:9" ht="12.5" x14ac:dyDescent="0.25">
      <c r="A230" s="25" t="s">
        <v>231</v>
      </c>
      <c r="B230" s="20" t="s">
        <v>14</v>
      </c>
      <c r="C230" s="21">
        <v>30</v>
      </c>
      <c r="D230" s="20">
        <v>1066.46</v>
      </c>
      <c r="E230" s="26">
        <v>1672</v>
      </c>
      <c r="F230" s="26">
        <v>30321.81</v>
      </c>
      <c r="G230" s="26">
        <v>0</v>
      </c>
      <c r="H230" s="26">
        <v>0</v>
      </c>
      <c r="I230" s="27">
        <v>31993.81</v>
      </c>
    </row>
    <row r="231" spans="1:9" ht="12.5" x14ac:dyDescent="0.25">
      <c r="A231" s="25" t="s">
        <v>232</v>
      </c>
      <c r="B231" s="20" t="s">
        <v>13</v>
      </c>
      <c r="C231" s="21">
        <v>11</v>
      </c>
      <c r="D231" s="20">
        <v>2898.91</v>
      </c>
      <c r="E231" s="26">
        <v>26000</v>
      </c>
      <c r="F231" s="26">
        <v>5888</v>
      </c>
      <c r="G231" s="26">
        <v>0</v>
      </c>
      <c r="H231" s="26">
        <v>0</v>
      </c>
      <c r="I231" s="27">
        <v>31888</v>
      </c>
    </row>
    <row r="232" spans="1:9" ht="12.5" x14ac:dyDescent="0.25">
      <c r="A232" s="25" t="s">
        <v>233</v>
      </c>
      <c r="B232" s="20" t="s">
        <v>11</v>
      </c>
      <c r="C232" s="21">
        <v>34</v>
      </c>
      <c r="D232" s="20">
        <v>928.97</v>
      </c>
      <c r="E232" s="26">
        <v>25050</v>
      </c>
      <c r="F232" s="26">
        <v>6535</v>
      </c>
      <c r="G232" s="26">
        <v>0</v>
      </c>
      <c r="H232" s="26">
        <v>0</v>
      </c>
      <c r="I232" s="27">
        <v>31585</v>
      </c>
    </row>
    <row r="233" spans="1:9" ht="12.5" x14ac:dyDescent="0.25">
      <c r="A233" s="25" t="s">
        <v>234</v>
      </c>
      <c r="B233" s="20" t="s">
        <v>14</v>
      </c>
      <c r="C233" s="21">
        <v>19</v>
      </c>
      <c r="D233" s="20">
        <v>1642.11</v>
      </c>
      <c r="E233" s="26">
        <v>25700</v>
      </c>
      <c r="F233" s="26">
        <v>5500</v>
      </c>
      <c r="G233" s="26">
        <v>0</v>
      </c>
      <c r="H233" s="26">
        <v>0</v>
      </c>
      <c r="I233" s="27">
        <v>31200</v>
      </c>
    </row>
    <row r="234" spans="1:9" ht="12.5" x14ac:dyDescent="0.25">
      <c r="A234" s="25" t="s">
        <v>235</v>
      </c>
      <c r="B234" s="20" t="s">
        <v>14</v>
      </c>
      <c r="C234" s="21">
        <v>16</v>
      </c>
      <c r="D234" s="20">
        <v>1943.75</v>
      </c>
      <c r="E234" s="26">
        <v>30400</v>
      </c>
      <c r="F234" s="26">
        <v>700</v>
      </c>
      <c r="G234" s="26">
        <v>0</v>
      </c>
      <c r="H234" s="26">
        <v>0</v>
      </c>
      <c r="I234" s="27">
        <v>31100</v>
      </c>
    </row>
    <row r="235" spans="1:9" ht="12.5" x14ac:dyDescent="0.25">
      <c r="A235" s="25" t="s">
        <v>236</v>
      </c>
      <c r="B235" s="20" t="s">
        <v>13</v>
      </c>
      <c r="C235" s="21">
        <v>19</v>
      </c>
      <c r="D235" s="20">
        <v>1631.68</v>
      </c>
      <c r="E235" s="26">
        <v>28002</v>
      </c>
      <c r="F235" s="26">
        <v>3000</v>
      </c>
      <c r="G235" s="26">
        <v>0</v>
      </c>
      <c r="H235" s="26">
        <v>0</v>
      </c>
      <c r="I235" s="27">
        <v>31002</v>
      </c>
    </row>
    <row r="236" spans="1:9" ht="12.5" x14ac:dyDescent="0.25">
      <c r="A236" s="25" t="s">
        <v>237</v>
      </c>
      <c r="B236" s="20" t="s">
        <v>14</v>
      </c>
      <c r="C236" s="21">
        <v>32</v>
      </c>
      <c r="D236" s="20">
        <v>949.27</v>
      </c>
      <c r="E236" s="26">
        <v>6950</v>
      </c>
      <c r="F236" s="26">
        <v>23426.5</v>
      </c>
      <c r="G236" s="26">
        <v>0</v>
      </c>
      <c r="H236" s="26">
        <v>0</v>
      </c>
      <c r="I236" s="27">
        <v>30376.5</v>
      </c>
    </row>
    <row r="237" spans="1:9" ht="12.5" x14ac:dyDescent="0.25">
      <c r="A237" s="25" t="s">
        <v>238</v>
      </c>
      <c r="B237" s="20" t="s">
        <v>15</v>
      </c>
      <c r="C237" s="21">
        <v>25</v>
      </c>
      <c r="D237" s="20">
        <v>1212.3599999999999</v>
      </c>
      <c r="E237" s="26">
        <v>20300</v>
      </c>
      <c r="F237" s="26">
        <v>10009</v>
      </c>
      <c r="G237" s="26">
        <v>0</v>
      </c>
      <c r="H237" s="26">
        <v>0</v>
      </c>
      <c r="I237" s="27">
        <v>30309</v>
      </c>
    </row>
    <row r="238" spans="1:9" ht="12.5" x14ac:dyDescent="0.25">
      <c r="A238" s="25" t="s">
        <v>239</v>
      </c>
      <c r="B238" s="20" t="s">
        <v>15</v>
      </c>
      <c r="C238" s="21">
        <v>31</v>
      </c>
      <c r="D238" s="20">
        <v>970.91</v>
      </c>
      <c r="E238" s="26">
        <v>0</v>
      </c>
      <c r="F238" s="26">
        <v>30098.25</v>
      </c>
      <c r="G238" s="26">
        <v>0</v>
      </c>
      <c r="H238" s="26">
        <v>0</v>
      </c>
      <c r="I238" s="27">
        <v>30098.25</v>
      </c>
    </row>
    <row r="239" spans="1:9" ht="12.5" x14ac:dyDescent="0.25">
      <c r="A239" s="25" t="s">
        <v>240</v>
      </c>
      <c r="B239" s="20" t="s">
        <v>12</v>
      </c>
      <c r="C239" s="21">
        <v>24</v>
      </c>
      <c r="D239" s="20">
        <v>1250</v>
      </c>
      <c r="E239" s="26">
        <v>0</v>
      </c>
      <c r="F239" s="26">
        <v>30000</v>
      </c>
      <c r="G239" s="26">
        <v>0</v>
      </c>
      <c r="H239" s="26">
        <v>0</v>
      </c>
      <c r="I239" s="27">
        <v>30000</v>
      </c>
    </row>
    <row r="240" spans="1:9" ht="12.5" x14ac:dyDescent="0.25">
      <c r="A240" s="25" t="s">
        <v>241</v>
      </c>
      <c r="B240" s="20" t="s">
        <v>13</v>
      </c>
      <c r="C240" s="21">
        <v>25</v>
      </c>
      <c r="D240" s="20">
        <v>1167.8</v>
      </c>
      <c r="E240" s="26">
        <v>28845</v>
      </c>
      <c r="F240" s="26">
        <v>350</v>
      </c>
      <c r="G240" s="26">
        <v>0</v>
      </c>
      <c r="H240" s="26">
        <v>0</v>
      </c>
      <c r="I240" s="27">
        <v>29195</v>
      </c>
    </row>
    <row r="241" spans="1:9" ht="12.5" x14ac:dyDescent="0.25">
      <c r="A241" s="25" t="s">
        <v>242</v>
      </c>
      <c r="B241" s="20" t="s">
        <v>13</v>
      </c>
      <c r="C241" s="21">
        <v>34</v>
      </c>
      <c r="D241" s="20">
        <v>855.88</v>
      </c>
      <c r="E241" s="26">
        <v>600</v>
      </c>
      <c r="F241" s="26">
        <v>28500</v>
      </c>
      <c r="G241" s="26">
        <v>0</v>
      </c>
      <c r="H241" s="26">
        <v>0</v>
      </c>
      <c r="I241" s="27">
        <v>29100</v>
      </c>
    </row>
    <row r="242" spans="1:9" ht="12.5" x14ac:dyDescent="0.25">
      <c r="A242" s="25" t="s">
        <v>243</v>
      </c>
      <c r="B242" s="20" t="s">
        <v>11</v>
      </c>
      <c r="C242" s="21">
        <v>16</v>
      </c>
      <c r="D242" s="20">
        <v>1815.63</v>
      </c>
      <c r="E242" s="26">
        <v>28000</v>
      </c>
      <c r="F242" s="26">
        <v>1050</v>
      </c>
      <c r="G242" s="26">
        <v>0</v>
      </c>
      <c r="H242" s="26">
        <v>0</v>
      </c>
      <c r="I242" s="27">
        <v>29050</v>
      </c>
    </row>
    <row r="243" spans="1:9" ht="12.5" x14ac:dyDescent="0.25">
      <c r="A243" s="25" t="s">
        <v>244</v>
      </c>
      <c r="B243" s="20" t="s">
        <v>14</v>
      </c>
      <c r="C243" s="21">
        <v>29</v>
      </c>
      <c r="D243" s="20">
        <v>998.28</v>
      </c>
      <c r="E243" s="26">
        <v>28150</v>
      </c>
      <c r="F243" s="26">
        <v>800</v>
      </c>
      <c r="G243" s="26">
        <v>0</v>
      </c>
      <c r="H243" s="26">
        <v>0</v>
      </c>
      <c r="I243" s="27">
        <v>28950</v>
      </c>
    </row>
    <row r="244" spans="1:9" ht="12.5" x14ac:dyDescent="0.25">
      <c r="A244" s="25" t="s">
        <v>245</v>
      </c>
      <c r="B244" s="20" t="s">
        <v>15</v>
      </c>
      <c r="C244" s="21">
        <v>24</v>
      </c>
      <c r="D244" s="20">
        <v>1183.6300000000001</v>
      </c>
      <c r="E244" s="26">
        <v>4775</v>
      </c>
      <c r="F244" s="26">
        <v>23632</v>
      </c>
      <c r="G244" s="26">
        <v>0</v>
      </c>
      <c r="H244" s="26">
        <v>0</v>
      </c>
      <c r="I244" s="27">
        <v>28407</v>
      </c>
    </row>
    <row r="245" spans="1:9" ht="12.5" x14ac:dyDescent="0.25">
      <c r="A245" s="25" t="s">
        <v>246</v>
      </c>
      <c r="B245" s="20" t="s">
        <v>15</v>
      </c>
      <c r="C245" s="21">
        <v>25</v>
      </c>
      <c r="D245" s="20">
        <v>1122</v>
      </c>
      <c r="E245" s="26">
        <v>27200</v>
      </c>
      <c r="F245" s="26">
        <v>850</v>
      </c>
      <c r="G245" s="26">
        <v>0</v>
      </c>
      <c r="H245" s="26">
        <v>0</v>
      </c>
      <c r="I245" s="27">
        <v>28050</v>
      </c>
    </row>
    <row r="246" spans="1:9" ht="12.5" x14ac:dyDescent="0.25">
      <c r="A246" s="25" t="s">
        <v>247</v>
      </c>
      <c r="B246" s="20" t="s">
        <v>13</v>
      </c>
      <c r="C246" s="21">
        <v>19</v>
      </c>
      <c r="D246" s="20">
        <v>1465.79</v>
      </c>
      <c r="E246" s="26">
        <v>27250</v>
      </c>
      <c r="F246" s="26">
        <v>600</v>
      </c>
      <c r="G246" s="26">
        <v>0</v>
      </c>
      <c r="H246" s="26">
        <v>0</v>
      </c>
      <c r="I246" s="27">
        <v>27850</v>
      </c>
    </row>
    <row r="247" spans="1:9" ht="12.5" x14ac:dyDescent="0.25">
      <c r="A247" s="25" t="s">
        <v>248</v>
      </c>
      <c r="B247" s="20" t="s">
        <v>15</v>
      </c>
      <c r="C247" s="21">
        <v>32</v>
      </c>
      <c r="D247" s="20">
        <v>863.28</v>
      </c>
      <c r="E247" s="26">
        <v>25300</v>
      </c>
      <c r="F247" s="26">
        <v>2325</v>
      </c>
      <c r="G247" s="26">
        <v>0</v>
      </c>
      <c r="H247" s="26">
        <v>0</v>
      </c>
      <c r="I247" s="27">
        <v>27625</v>
      </c>
    </row>
    <row r="248" spans="1:9" ht="12.5" x14ac:dyDescent="0.25">
      <c r="A248" s="25" t="s">
        <v>249</v>
      </c>
      <c r="B248" s="20" t="s">
        <v>15</v>
      </c>
      <c r="C248" s="21">
        <v>17</v>
      </c>
      <c r="D248" s="20">
        <v>1623.41</v>
      </c>
      <c r="E248" s="26">
        <v>1</v>
      </c>
      <c r="F248" s="26">
        <v>27597</v>
      </c>
      <c r="G248" s="26">
        <v>0</v>
      </c>
      <c r="H248" s="26">
        <v>0</v>
      </c>
      <c r="I248" s="27">
        <v>27598</v>
      </c>
    </row>
    <row r="249" spans="1:9" ht="12.5" x14ac:dyDescent="0.25">
      <c r="A249" s="25" t="s">
        <v>250</v>
      </c>
      <c r="B249" s="20" t="s">
        <v>13</v>
      </c>
      <c r="C249" s="21">
        <v>18</v>
      </c>
      <c r="D249" s="20">
        <v>1530.56</v>
      </c>
      <c r="E249" s="26">
        <v>27550</v>
      </c>
      <c r="F249" s="26">
        <v>0</v>
      </c>
      <c r="G249" s="26">
        <v>0</v>
      </c>
      <c r="H249" s="26">
        <v>0</v>
      </c>
      <c r="I249" s="27">
        <v>27550</v>
      </c>
    </row>
    <row r="250" spans="1:9" ht="12.5" x14ac:dyDescent="0.25">
      <c r="A250" s="25" t="s">
        <v>251</v>
      </c>
      <c r="B250" s="20" t="s">
        <v>15</v>
      </c>
      <c r="C250" s="21">
        <v>17</v>
      </c>
      <c r="D250" s="20">
        <v>1617.65</v>
      </c>
      <c r="E250" s="26">
        <v>27500</v>
      </c>
      <c r="F250" s="26">
        <v>0</v>
      </c>
      <c r="G250" s="26">
        <v>0</v>
      </c>
      <c r="H250" s="26">
        <v>0</v>
      </c>
      <c r="I250" s="27">
        <v>27500</v>
      </c>
    </row>
    <row r="251" spans="1:9" ht="12.5" x14ac:dyDescent="0.25">
      <c r="A251" s="25" t="s">
        <v>252</v>
      </c>
      <c r="B251" s="20" t="s">
        <v>12</v>
      </c>
      <c r="C251" s="21">
        <v>36</v>
      </c>
      <c r="D251" s="20">
        <v>761.11</v>
      </c>
      <c r="E251" s="26">
        <v>26700</v>
      </c>
      <c r="F251" s="26">
        <v>700</v>
      </c>
      <c r="G251" s="26">
        <v>0</v>
      </c>
      <c r="H251" s="26">
        <v>0</v>
      </c>
      <c r="I251" s="27">
        <v>27400</v>
      </c>
    </row>
    <row r="252" spans="1:9" ht="12.5" x14ac:dyDescent="0.25">
      <c r="A252" s="25" t="s">
        <v>253</v>
      </c>
      <c r="B252" s="20" t="s">
        <v>12</v>
      </c>
      <c r="C252" s="21">
        <v>31</v>
      </c>
      <c r="D252" s="20">
        <v>870.97</v>
      </c>
      <c r="E252" s="26">
        <v>27000</v>
      </c>
      <c r="F252" s="26">
        <v>0</v>
      </c>
      <c r="G252" s="26">
        <v>0</v>
      </c>
      <c r="H252" s="26">
        <v>0</v>
      </c>
      <c r="I252" s="27">
        <v>27000</v>
      </c>
    </row>
    <row r="253" spans="1:9" ht="12.5" x14ac:dyDescent="0.25">
      <c r="A253" s="25" t="s">
        <v>254</v>
      </c>
      <c r="B253" s="20" t="s">
        <v>14</v>
      </c>
      <c r="C253" s="21">
        <v>39</v>
      </c>
      <c r="D253" s="20">
        <v>682.31</v>
      </c>
      <c r="E253" s="26">
        <v>26610</v>
      </c>
      <c r="F253" s="26">
        <v>0</v>
      </c>
      <c r="G253" s="26">
        <v>0</v>
      </c>
      <c r="H253" s="26">
        <v>0</v>
      </c>
      <c r="I253" s="27">
        <v>26610</v>
      </c>
    </row>
    <row r="254" spans="1:9" ht="12.5" x14ac:dyDescent="0.25">
      <c r="A254" s="25" t="s">
        <v>255</v>
      </c>
      <c r="B254" s="20" t="s">
        <v>11</v>
      </c>
      <c r="C254" s="21">
        <v>14</v>
      </c>
      <c r="D254" s="20">
        <v>1885.71</v>
      </c>
      <c r="E254" s="26">
        <v>26050</v>
      </c>
      <c r="F254" s="26">
        <v>350</v>
      </c>
      <c r="G254" s="26">
        <v>0</v>
      </c>
      <c r="H254" s="26">
        <v>0</v>
      </c>
      <c r="I254" s="27">
        <v>26400</v>
      </c>
    </row>
    <row r="255" spans="1:9" ht="12.5" x14ac:dyDescent="0.25">
      <c r="A255" s="25" t="s">
        <v>256</v>
      </c>
      <c r="B255" s="20" t="s">
        <v>14</v>
      </c>
      <c r="C255" s="21">
        <v>27</v>
      </c>
      <c r="D255" s="20">
        <v>968.7</v>
      </c>
      <c r="E255" s="26">
        <v>26155</v>
      </c>
      <c r="F255" s="26">
        <v>0</v>
      </c>
      <c r="G255" s="26">
        <v>0</v>
      </c>
      <c r="H255" s="26">
        <v>0</v>
      </c>
      <c r="I255" s="27">
        <v>26155</v>
      </c>
    </row>
    <row r="256" spans="1:9" ht="12.5" x14ac:dyDescent="0.25">
      <c r="A256" s="25" t="s">
        <v>257</v>
      </c>
      <c r="B256" s="20" t="s">
        <v>14</v>
      </c>
      <c r="C256" s="21">
        <v>32</v>
      </c>
      <c r="D256" s="20">
        <v>815.63</v>
      </c>
      <c r="E256" s="26">
        <v>26000</v>
      </c>
      <c r="F256" s="26">
        <v>100</v>
      </c>
      <c r="G256" s="26">
        <v>0</v>
      </c>
      <c r="H256" s="26">
        <v>0</v>
      </c>
      <c r="I256" s="27">
        <v>26100</v>
      </c>
    </row>
    <row r="257" spans="1:9" ht="12.5" x14ac:dyDescent="0.25">
      <c r="A257" s="25" t="s">
        <v>258</v>
      </c>
      <c r="B257" s="20" t="s">
        <v>11</v>
      </c>
      <c r="C257" s="21">
        <v>18</v>
      </c>
      <c r="D257" s="20">
        <v>1448.89</v>
      </c>
      <c r="E257" s="26">
        <v>15100</v>
      </c>
      <c r="F257" s="26">
        <v>10980</v>
      </c>
      <c r="G257" s="26">
        <v>0</v>
      </c>
      <c r="H257" s="26">
        <v>0</v>
      </c>
      <c r="I257" s="27">
        <v>26080</v>
      </c>
    </row>
    <row r="258" spans="1:9" ht="12.5" x14ac:dyDescent="0.25">
      <c r="A258" s="25" t="s">
        <v>259</v>
      </c>
      <c r="B258" s="20" t="s">
        <v>14</v>
      </c>
      <c r="C258" s="21">
        <v>13</v>
      </c>
      <c r="D258" s="20">
        <v>2000</v>
      </c>
      <c r="E258" s="26">
        <v>25950</v>
      </c>
      <c r="F258" s="26">
        <v>50</v>
      </c>
      <c r="G258" s="26">
        <v>0</v>
      </c>
      <c r="H258" s="26">
        <v>0</v>
      </c>
      <c r="I258" s="27">
        <v>26000</v>
      </c>
    </row>
    <row r="259" spans="1:9" ht="12.5" x14ac:dyDescent="0.25">
      <c r="A259" s="25" t="s">
        <v>260</v>
      </c>
      <c r="B259" s="20" t="s">
        <v>14</v>
      </c>
      <c r="C259" s="21">
        <v>31</v>
      </c>
      <c r="D259" s="20">
        <v>838.71</v>
      </c>
      <c r="E259" s="26">
        <v>25500</v>
      </c>
      <c r="F259" s="26">
        <v>500</v>
      </c>
      <c r="G259" s="26">
        <v>0</v>
      </c>
      <c r="H259" s="26">
        <v>0</v>
      </c>
      <c r="I259" s="27">
        <v>26000</v>
      </c>
    </row>
    <row r="260" spans="1:9" ht="12.5" x14ac:dyDescent="0.25">
      <c r="A260" s="25" t="s">
        <v>261</v>
      </c>
      <c r="B260" s="20" t="s">
        <v>15</v>
      </c>
      <c r="C260" s="21">
        <v>21</v>
      </c>
      <c r="D260" s="20">
        <v>1231.9000000000001</v>
      </c>
      <c r="E260" s="26">
        <v>25480</v>
      </c>
      <c r="F260" s="26">
        <v>390</v>
      </c>
      <c r="G260" s="26">
        <v>0</v>
      </c>
      <c r="H260" s="26">
        <v>0</v>
      </c>
      <c r="I260" s="27">
        <v>25870</v>
      </c>
    </row>
    <row r="261" spans="1:9" ht="12.5" x14ac:dyDescent="0.25">
      <c r="A261" s="25" t="s">
        <v>262</v>
      </c>
      <c r="B261" s="20" t="s">
        <v>13</v>
      </c>
      <c r="C261" s="21">
        <v>14</v>
      </c>
      <c r="D261" s="20">
        <v>1835.71</v>
      </c>
      <c r="E261" s="26">
        <v>25700</v>
      </c>
      <c r="F261" s="26">
        <v>0</v>
      </c>
      <c r="G261" s="26">
        <v>0</v>
      </c>
      <c r="H261" s="26">
        <v>0</v>
      </c>
      <c r="I261" s="27">
        <v>25700</v>
      </c>
    </row>
    <row r="262" spans="1:9" ht="12.5" x14ac:dyDescent="0.25">
      <c r="A262" s="25" t="s">
        <v>263</v>
      </c>
      <c r="B262" s="20" t="s">
        <v>11</v>
      </c>
      <c r="C262" s="21">
        <v>14</v>
      </c>
      <c r="D262" s="20">
        <v>1828.57</v>
      </c>
      <c r="E262" s="26">
        <v>25000</v>
      </c>
      <c r="F262" s="26">
        <v>600</v>
      </c>
      <c r="G262" s="26">
        <v>0</v>
      </c>
      <c r="H262" s="26">
        <v>0</v>
      </c>
      <c r="I262" s="27">
        <v>25600</v>
      </c>
    </row>
    <row r="263" spans="1:9" ht="12.5" x14ac:dyDescent="0.25">
      <c r="A263" s="25" t="s">
        <v>264</v>
      </c>
      <c r="B263" s="20" t="s">
        <v>11</v>
      </c>
      <c r="C263" s="21">
        <v>15</v>
      </c>
      <c r="D263" s="20">
        <v>1706.67</v>
      </c>
      <c r="E263" s="26">
        <v>25000</v>
      </c>
      <c r="F263" s="26">
        <v>600</v>
      </c>
      <c r="G263" s="26">
        <v>0</v>
      </c>
      <c r="H263" s="26">
        <v>0</v>
      </c>
      <c r="I263" s="27">
        <v>25600</v>
      </c>
    </row>
    <row r="264" spans="1:9" ht="12.5" x14ac:dyDescent="0.25">
      <c r="A264" s="25" t="s">
        <v>265</v>
      </c>
      <c r="B264" s="20" t="s">
        <v>11</v>
      </c>
      <c r="C264" s="21">
        <v>24</v>
      </c>
      <c r="D264" s="20">
        <v>1056.58</v>
      </c>
      <c r="E264" s="26">
        <v>25158</v>
      </c>
      <c r="F264" s="26">
        <v>200</v>
      </c>
      <c r="G264" s="26">
        <v>0</v>
      </c>
      <c r="H264" s="26">
        <v>0</v>
      </c>
      <c r="I264" s="27">
        <v>25358</v>
      </c>
    </row>
    <row r="265" spans="1:9" ht="12.5" x14ac:dyDescent="0.25">
      <c r="A265" s="25" t="s">
        <v>266</v>
      </c>
      <c r="B265" s="20" t="s">
        <v>13</v>
      </c>
      <c r="C265" s="21">
        <v>16</v>
      </c>
      <c r="D265" s="20">
        <v>1579.44</v>
      </c>
      <c r="E265" s="26">
        <v>5600</v>
      </c>
      <c r="F265" s="26">
        <v>19671</v>
      </c>
      <c r="G265" s="26">
        <v>0</v>
      </c>
      <c r="H265" s="26">
        <v>0</v>
      </c>
      <c r="I265" s="27">
        <v>25271</v>
      </c>
    </row>
    <row r="266" spans="1:9" ht="12.5" x14ac:dyDescent="0.25">
      <c r="A266" s="25" t="s">
        <v>267</v>
      </c>
      <c r="B266" s="20" t="s">
        <v>15</v>
      </c>
      <c r="C266" s="21">
        <v>7</v>
      </c>
      <c r="D266" s="20">
        <v>3607.14</v>
      </c>
      <c r="E266" s="26">
        <v>25000</v>
      </c>
      <c r="F266" s="26">
        <v>250</v>
      </c>
      <c r="G266" s="26">
        <v>0</v>
      </c>
      <c r="H266" s="26">
        <v>0</v>
      </c>
      <c r="I266" s="27">
        <v>25250</v>
      </c>
    </row>
    <row r="267" spans="1:9" ht="12.5" x14ac:dyDescent="0.25">
      <c r="A267" s="25" t="s">
        <v>268</v>
      </c>
      <c r="B267" s="20" t="s">
        <v>14</v>
      </c>
      <c r="C267" s="21">
        <v>30</v>
      </c>
      <c r="D267" s="20">
        <v>840</v>
      </c>
      <c r="E267" s="26">
        <v>25000</v>
      </c>
      <c r="F267" s="26">
        <v>200</v>
      </c>
      <c r="G267" s="26">
        <v>0</v>
      </c>
      <c r="H267" s="26">
        <v>0</v>
      </c>
      <c r="I267" s="27">
        <v>25200</v>
      </c>
    </row>
    <row r="268" spans="1:9" ht="12.5" x14ac:dyDescent="0.25">
      <c r="A268" s="25" t="s">
        <v>269</v>
      </c>
      <c r="B268" s="20" t="s">
        <v>14</v>
      </c>
      <c r="C268" s="21">
        <v>19</v>
      </c>
      <c r="D268" s="20">
        <v>1324.58</v>
      </c>
      <c r="E268" s="26">
        <v>25167</v>
      </c>
      <c r="F268" s="26">
        <v>0</v>
      </c>
      <c r="G268" s="26">
        <v>0</v>
      </c>
      <c r="H268" s="26">
        <v>0</v>
      </c>
      <c r="I268" s="27">
        <v>25167</v>
      </c>
    </row>
    <row r="269" spans="1:9" ht="12.5" x14ac:dyDescent="0.25">
      <c r="A269" s="25" t="s">
        <v>270</v>
      </c>
      <c r="B269" s="20" t="s">
        <v>13</v>
      </c>
      <c r="C269" s="21">
        <v>18</v>
      </c>
      <c r="D269" s="20">
        <v>1394.44</v>
      </c>
      <c r="E269" s="26">
        <v>25100</v>
      </c>
      <c r="F269" s="26">
        <v>0</v>
      </c>
      <c r="G269" s="26">
        <v>0</v>
      </c>
      <c r="H269" s="26">
        <v>0</v>
      </c>
      <c r="I269" s="27">
        <v>25100</v>
      </c>
    </row>
    <row r="270" spans="1:9" ht="12.5" x14ac:dyDescent="0.25">
      <c r="A270" s="25" t="s">
        <v>271</v>
      </c>
      <c r="B270" s="20" t="s">
        <v>14</v>
      </c>
      <c r="C270" s="21">
        <v>26</v>
      </c>
      <c r="D270" s="20">
        <v>965.38</v>
      </c>
      <c r="E270" s="26">
        <v>25000</v>
      </c>
      <c r="F270" s="26">
        <v>100</v>
      </c>
      <c r="G270" s="26">
        <v>0</v>
      </c>
      <c r="H270" s="26">
        <v>0</v>
      </c>
      <c r="I270" s="27">
        <v>25100</v>
      </c>
    </row>
    <row r="271" spans="1:9" ht="12.5" x14ac:dyDescent="0.25">
      <c r="A271" s="25" t="s">
        <v>272</v>
      </c>
      <c r="B271" s="20" t="s">
        <v>12</v>
      </c>
      <c r="C271" s="21">
        <v>31</v>
      </c>
      <c r="D271" s="20">
        <v>809.68</v>
      </c>
      <c r="E271" s="26">
        <v>100</v>
      </c>
      <c r="F271" s="26">
        <v>25000</v>
      </c>
      <c r="G271" s="26">
        <v>0</v>
      </c>
      <c r="H271" s="26">
        <v>0</v>
      </c>
      <c r="I271" s="27">
        <v>25100</v>
      </c>
    </row>
    <row r="272" spans="1:9" ht="12.5" x14ac:dyDescent="0.25">
      <c r="A272" s="25" t="s">
        <v>273</v>
      </c>
      <c r="B272" s="20" t="s">
        <v>11</v>
      </c>
      <c r="C272" s="21">
        <v>34</v>
      </c>
      <c r="D272" s="20">
        <v>736.76</v>
      </c>
      <c r="E272" s="26">
        <v>25000</v>
      </c>
      <c r="F272" s="26">
        <v>50</v>
      </c>
      <c r="G272" s="26">
        <v>0</v>
      </c>
      <c r="H272" s="26">
        <v>0</v>
      </c>
      <c r="I272" s="27">
        <v>25050</v>
      </c>
    </row>
    <row r="273" spans="1:9" ht="12.5" x14ac:dyDescent="0.25">
      <c r="A273" s="25" t="s">
        <v>274</v>
      </c>
      <c r="B273" s="20" t="s">
        <v>15</v>
      </c>
      <c r="C273" s="21">
        <v>33</v>
      </c>
      <c r="D273" s="20">
        <v>757.58</v>
      </c>
      <c r="E273" s="26">
        <v>25000</v>
      </c>
      <c r="F273" s="26">
        <v>0</v>
      </c>
      <c r="G273" s="26">
        <v>0</v>
      </c>
      <c r="H273" s="26">
        <v>0</v>
      </c>
      <c r="I273" s="27">
        <v>25000</v>
      </c>
    </row>
    <row r="274" spans="1:9" ht="12.5" x14ac:dyDescent="0.25">
      <c r="A274" s="25" t="s">
        <v>275</v>
      </c>
      <c r="B274" s="20" t="s">
        <v>11</v>
      </c>
      <c r="C274" s="21">
        <v>16</v>
      </c>
      <c r="D274" s="20">
        <v>1562.5</v>
      </c>
      <c r="E274" s="26">
        <v>25000</v>
      </c>
      <c r="F274" s="26">
        <v>0</v>
      </c>
      <c r="G274" s="26">
        <v>0</v>
      </c>
      <c r="H274" s="26">
        <v>0</v>
      </c>
      <c r="I274" s="27">
        <v>25000</v>
      </c>
    </row>
    <row r="275" spans="1:9" ht="12.5" x14ac:dyDescent="0.25">
      <c r="A275" s="25" t="s">
        <v>276</v>
      </c>
      <c r="B275" s="20" t="s">
        <v>11</v>
      </c>
      <c r="C275" s="21">
        <v>33</v>
      </c>
      <c r="D275" s="20">
        <v>757.58</v>
      </c>
      <c r="E275" s="26">
        <v>25000</v>
      </c>
      <c r="F275" s="26">
        <v>0</v>
      </c>
      <c r="G275" s="26">
        <v>0</v>
      </c>
      <c r="H275" s="26">
        <v>0</v>
      </c>
      <c r="I275" s="27">
        <v>25000</v>
      </c>
    </row>
    <row r="276" spans="1:9" ht="12.5" x14ac:dyDescent="0.25">
      <c r="A276" s="25" t="s">
        <v>277</v>
      </c>
      <c r="B276" s="20" t="s">
        <v>11</v>
      </c>
      <c r="C276" s="21">
        <v>22</v>
      </c>
      <c r="D276" s="20">
        <v>1136.3599999999999</v>
      </c>
      <c r="E276" s="26">
        <v>25000</v>
      </c>
      <c r="F276" s="26">
        <v>0</v>
      </c>
      <c r="G276" s="26">
        <v>0</v>
      </c>
      <c r="H276" s="26">
        <v>0</v>
      </c>
      <c r="I276" s="27">
        <v>25000</v>
      </c>
    </row>
    <row r="277" spans="1:9" ht="12.5" x14ac:dyDescent="0.25">
      <c r="A277" s="25" t="s">
        <v>278</v>
      </c>
      <c r="B277" s="20" t="s">
        <v>14</v>
      </c>
      <c r="C277" s="21">
        <v>13</v>
      </c>
      <c r="D277" s="20">
        <v>1923.08</v>
      </c>
      <c r="E277" s="26">
        <v>25000</v>
      </c>
      <c r="F277" s="26">
        <v>0</v>
      </c>
      <c r="G277" s="26">
        <v>0</v>
      </c>
      <c r="H277" s="26">
        <v>0</v>
      </c>
      <c r="I277" s="27">
        <v>25000</v>
      </c>
    </row>
    <row r="278" spans="1:9" ht="12.5" x14ac:dyDescent="0.25">
      <c r="A278" s="25" t="s">
        <v>279</v>
      </c>
      <c r="B278" s="20" t="s">
        <v>15</v>
      </c>
      <c r="C278" s="21">
        <v>31</v>
      </c>
      <c r="D278" s="20">
        <v>806.45</v>
      </c>
      <c r="E278" s="26">
        <v>25000</v>
      </c>
      <c r="F278" s="26">
        <v>0</v>
      </c>
      <c r="G278" s="26">
        <v>0</v>
      </c>
      <c r="H278" s="26">
        <v>0</v>
      </c>
      <c r="I278" s="27">
        <v>25000</v>
      </c>
    </row>
    <row r="279" spans="1:9" ht="12.5" x14ac:dyDescent="0.25">
      <c r="A279" s="25" t="s">
        <v>280</v>
      </c>
      <c r="B279" s="20" t="s">
        <v>14</v>
      </c>
      <c r="C279" s="21">
        <v>15</v>
      </c>
      <c r="D279" s="20">
        <v>1666.67</v>
      </c>
      <c r="E279" s="26">
        <v>25000</v>
      </c>
      <c r="F279" s="26">
        <v>0</v>
      </c>
      <c r="G279" s="26">
        <v>0</v>
      </c>
      <c r="H279" s="26">
        <v>0</v>
      </c>
      <c r="I279" s="27">
        <v>25000</v>
      </c>
    </row>
    <row r="280" spans="1:9" ht="12.5" x14ac:dyDescent="0.25">
      <c r="A280" s="25" t="s">
        <v>281</v>
      </c>
      <c r="B280" s="20" t="s">
        <v>14</v>
      </c>
      <c r="C280" s="21">
        <v>5</v>
      </c>
      <c r="D280" s="20">
        <v>5000</v>
      </c>
      <c r="E280" s="26">
        <v>25000</v>
      </c>
      <c r="F280" s="26">
        <v>0</v>
      </c>
      <c r="G280" s="26">
        <v>0</v>
      </c>
      <c r="H280" s="26">
        <v>0</v>
      </c>
      <c r="I280" s="27">
        <v>25000</v>
      </c>
    </row>
    <row r="281" spans="1:9" ht="12.5" x14ac:dyDescent="0.25">
      <c r="A281" s="25" t="s">
        <v>282</v>
      </c>
      <c r="B281" s="20" t="s">
        <v>13</v>
      </c>
      <c r="C281" s="21">
        <v>54</v>
      </c>
      <c r="D281" s="20">
        <v>462.96</v>
      </c>
      <c r="E281" s="26">
        <v>25000</v>
      </c>
      <c r="F281" s="26">
        <v>0</v>
      </c>
      <c r="G281" s="26">
        <v>0</v>
      </c>
      <c r="H281" s="26">
        <v>0</v>
      </c>
      <c r="I281" s="27">
        <v>25000</v>
      </c>
    </row>
    <row r="282" spans="1:9" ht="12.5" x14ac:dyDescent="0.25">
      <c r="A282" s="25" t="s">
        <v>283</v>
      </c>
      <c r="B282" s="20" t="s">
        <v>13</v>
      </c>
      <c r="C282" s="21">
        <v>17</v>
      </c>
      <c r="D282" s="20">
        <v>1470.59</v>
      </c>
      <c r="E282" s="26">
        <v>25000</v>
      </c>
      <c r="F282" s="26">
        <v>0</v>
      </c>
      <c r="G282" s="26">
        <v>0</v>
      </c>
      <c r="H282" s="26">
        <v>0</v>
      </c>
      <c r="I282" s="27">
        <v>25000</v>
      </c>
    </row>
    <row r="283" spans="1:9" ht="12.5" x14ac:dyDescent="0.25">
      <c r="A283" s="25" t="s">
        <v>284</v>
      </c>
      <c r="B283" s="20" t="s">
        <v>12</v>
      </c>
      <c r="C283" s="21">
        <v>13</v>
      </c>
      <c r="D283" s="20">
        <v>1923.08</v>
      </c>
      <c r="E283" s="26">
        <v>25000</v>
      </c>
      <c r="F283" s="26">
        <v>0</v>
      </c>
      <c r="G283" s="26">
        <v>0</v>
      </c>
      <c r="H283" s="26">
        <v>0</v>
      </c>
      <c r="I283" s="27">
        <v>25000</v>
      </c>
    </row>
    <row r="284" spans="1:9" ht="12.5" x14ac:dyDescent="0.25">
      <c r="A284" s="25" t="s">
        <v>285</v>
      </c>
      <c r="B284" s="20" t="s">
        <v>14</v>
      </c>
      <c r="C284" s="21">
        <v>26</v>
      </c>
      <c r="D284" s="20">
        <v>961.54</v>
      </c>
      <c r="E284" s="26">
        <v>25000</v>
      </c>
      <c r="F284" s="26">
        <v>0</v>
      </c>
      <c r="G284" s="26">
        <v>0</v>
      </c>
      <c r="H284" s="26">
        <v>0</v>
      </c>
      <c r="I284" s="27">
        <v>25000</v>
      </c>
    </row>
    <row r="285" spans="1:9" ht="12.5" x14ac:dyDescent="0.25">
      <c r="A285" s="25" t="s">
        <v>286</v>
      </c>
      <c r="B285" s="20" t="s">
        <v>12</v>
      </c>
      <c r="C285" s="21">
        <v>29</v>
      </c>
      <c r="D285" s="20">
        <v>862.07</v>
      </c>
      <c r="E285" s="26">
        <v>18550</v>
      </c>
      <c r="F285" s="26">
        <v>6450</v>
      </c>
      <c r="G285" s="26">
        <v>0</v>
      </c>
      <c r="H285" s="26">
        <v>0</v>
      </c>
      <c r="I285" s="27">
        <v>25000</v>
      </c>
    </row>
    <row r="286" spans="1:9" ht="12.5" x14ac:dyDescent="0.25">
      <c r="A286" s="25" t="s">
        <v>287</v>
      </c>
      <c r="B286" s="20" t="s">
        <v>11</v>
      </c>
      <c r="C286" s="21">
        <v>21</v>
      </c>
      <c r="D286" s="20">
        <v>1170.95</v>
      </c>
      <c r="E286" s="26">
        <v>10000</v>
      </c>
      <c r="F286" s="26">
        <v>14590</v>
      </c>
      <c r="G286" s="26">
        <v>0</v>
      </c>
      <c r="H286" s="26">
        <v>0</v>
      </c>
      <c r="I286" s="27">
        <v>24590</v>
      </c>
    </row>
    <row r="287" spans="1:9" ht="12.5" x14ac:dyDescent="0.25">
      <c r="A287" s="25" t="s">
        <v>288</v>
      </c>
      <c r="B287" s="20" t="s">
        <v>14</v>
      </c>
      <c r="C287" s="21">
        <v>23</v>
      </c>
      <c r="D287" s="20">
        <v>1013.35</v>
      </c>
      <c r="E287" s="26">
        <v>12418</v>
      </c>
      <c r="F287" s="26">
        <v>10889</v>
      </c>
      <c r="G287" s="26">
        <v>0</v>
      </c>
      <c r="H287" s="26">
        <v>0</v>
      </c>
      <c r="I287" s="27">
        <v>23307</v>
      </c>
    </row>
    <row r="288" spans="1:9" ht="12.5" x14ac:dyDescent="0.25">
      <c r="A288" s="25" t="s">
        <v>289</v>
      </c>
      <c r="B288" s="20" t="s">
        <v>11</v>
      </c>
      <c r="C288" s="21">
        <v>29</v>
      </c>
      <c r="D288" s="20">
        <v>770.03</v>
      </c>
      <c r="E288" s="26">
        <v>300</v>
      </c>
      <c r="F288" s="26">
        <v>22031</v>
      </c>
      <c r="G288" s="26">
        <v>0</v>
      </c>
      <c r="H288" s="26">
        <v>0</v>
      </c>
      <c r="I288" s="27">
        <v>22331</v>
      </c>
    </row>
    <row r="289" spans="1:9" ht="12.5" x14ac:dyDescent="0.25">
      <c r="A289" s="25" t="s">
        <v>290</v>
      </c>
      <c r="B289" s="20" t="s">
        <v>13</v>
      </c>
      <c r="C289" s="21">
        <v>17</v>
      </c>
      <c r="D289" s="20">
        <v>1306.6500000000001</v>
      </c>
      <c r="E289" s="26">
        <v>0</v>
      </c>
      <c r="F289" s="26">
        <v>22213</v>
      </c>
      <c r="G289" s="26">
        <v>0</v>
      </c>
      <c r="H289" s="26">
        <v>0</v>
      </c>
      <c r="I289" s="27">
        <v>22213</v>
      </c>
    </row>
    <row r="290" spans="1:9" ht="12.5" x14ac:dyDescent="0.25">
      <c r="A290" s="25" t="s">
        <v>291</v>
      </c>
      <c r="B290" s="20" t="s">
        <v>15</v>
      </c>
      <c r="C290" s="21">
        <v>27</v>
      </c>
      <c r="D290" s="20">
        <v>814.81</v>
      </c>
      <c r="E290" s="26">
        <v>2000</v>
      </c>
      <c r="F290" s="26">
        <v>20000</v>
      </c>
      <c r="G290" s="26">
        <v>0</v>
      </c>
      <c r="H290" s="26">
        <v>0</v>
      </c>
      <c r="I290" s="27">
        <v>22000</v>
      </c>
    </row>
    <row r="291" spans="1:9" ht="12.5" x14ac:dyDescent="0.25">
      <c r="A291" s="25" t="s">
        <v>292</v>
      </c>
      <c r="B291" s="20" t="s">
        <v>14</v>
      </c>
      <c r="C291" s="21">
        <v>22</v>
      </c>
      <c r="D291" s="20">
        <v>967.86</v>
      </c>
      <c r="E291" s="26">
        <v>1600</v>
      </c>
      <c r="F291" s="26">
        <v>19693</v>
      </c>
      <c r="G291" s="26">
        <v>0</v>
      </c>
      <c r="H291" s="26">
        <v>0</v>
      </c>
      <c r="I291" s="27">
        <v>21293</v>
      </c>
    </row>
    <row r="292" spans="1:9" ht="12.5" x14ac:dyDescent="0.25">
      <c r="A292" s="25" t="s">
        <v>293</v>
      </c>
      <c r="B292" s="20" t="s">
        <v>12</v>
      </c>
      <c r="C292" s="21">
        <v>17</v>
      </c>
      <c r="D292" s="20">
        <v>1239.6099999999999</v>
      </c>
      <c r="E292" s="26">
        <v>21073.34</v>
      </c>
      <c r="F292" s="26">
        <v>0</v>
      </c>
      <c r="G292" s="26">
        <v>0</v>
      </c>
      <c r="H292" s="26">
        <v>0</v>
      </c>
      <c r="I292" s="27">
        <v>21073.34</v>
      </c>
    </row>
    <row r="293" spans="1:9" ht="12.5" x14ac:dyDescent="0.25">
      <c r="A293" s="25" t="s">
        <v>294</v>
      </c>
      <c r="B293" s="20" t="s">
        <v>12</v>
      </c>
      <c r="C293" s="21">
        <v>24</v>
      </c>
      <c r="D293" s="20">
        <v>864.17</v>
      </c>
      <c r="E293" s="26">
        <v>250</v>
      </c>
      <c r="F293" s="26">
        <v>20490</v>
      </c>
      <c r="G293" s="26">
        <v>0</v>
      </c>
      <c r="H293" s="26">
        <v>0</v>
      </c>
      <c r="I293" s="27">
        <v>20740</v>
      </c>
    </row>
    <row r="294" spans="1:9" ht="12.5" x14ac:dyDescent="0.25">
      <c r="A294" s="25" t="s">
        <v>295</v>
      </c>
      <c r="B294" s="20" t="s">
        <v>14</v>
      </c>
      <c r="C294" s="21">
        <v>13</v>
      </c>
      <c r="D294" s="20">
        <v>1571.27</v>
      </c>
      <c r="E294" s="26">
        <v>18974</v>
      </c>
      <c r="F294" s="26">
        <v>1452.5</v>
      </c>
      <c r="G294" s="26">
        <v>0</v>
      </c>
      <c r="H294" s="26">
        <v>0</v>
      </c>
      <c r="I294" s="27">
        <v>20426.5</v>
      </c>
    </row>
    <row r="295" spans="1:9" ht="12.5" x14ac:dyDescent="0.25">
      <c r="A295" s="25" t="s">
        <v>296</v>
      </c>
      <c r="B295" s="20" t="s">
        <v>15</v>
      </c>
      <c r="C295" s="21">
        <v>23</v>
      </c>
      <c r="D295" s="20">
        <v>882.61</v>
      </c>
      <c r="E295" s="26">
        <v>20300</v>
      </c>
      <c r="F295" s="26">
        <v>0</v>
      </c>
      <c r="G295" s="26">
        <v>0</v>
      </c>
      <c r="H295" s="26">
        <v>0</v>
      </c>
      <c r="I295" s="27">
        <v>20300</v>
      </c>
    </row>
    <row r="296" spans="1:9" ht="12.5" x14ac:dyDescent="0.25">
      <c r="A296" s="25" t="s">
        <v>297</v>
      </c>
      <c r="B296" s="20" t="s">
        <v>12</v>
      </c>
      <c r="C296" s="21">
        <v>21</v>
      </c>
      <c r="D296" s="20">
        <v>954.9</v>
      </c>
      <c r="E296" s="26">
        <v>35</v>
      </c>
      <c r="F296" s="26">
        <v>20018</v>
      </c>
      <c r="G296" s="26">
        <v>0</v>
      </c>
      <c r="H296" s="26">
        <v>0</v>
      </c>
      <c r="I296" s="27">
        <v>20053</v>
      </c>
    </row>
    <row r="297" spans="1:9" ht="12.5" x14ac:dyDescent="0.25">
      <c r="A297" s="25" t="s">
        <v>298</v>
      </c>
      <c r="B297" s="20" t="s">
        <v>13</v>
      </c>
      <c r="C297" s="21">
        <v>25</v>
      </c>
      <c r="D297" s="20">
        <v>800.68</v>
      </c>
      <c r="E297" s="26">
        <v>6000</v>
      </c>
      <c r="F297" s="26">
        <v>14017</v>
      </c>
      <c r="G297" s="26">
        <v>0</v>
      </c>
      <c r="H297" s="26">
        <v>0</v>
      </c>
      <c r="I297" s="27">
        <v>20017</v>
      </c>
    </row>
    <row r="298" spans="1:9" ht="12.5" x14ac:dyDescent="0.25">
      <c r="A298" s="25" t="s">
        <v>299</v>
      </c>
      <c r="B298" s="20" t="s">
        <v>14</v>
      </c>
      <c r="C298" s="21">
        <v>24</v>
      </c>
      <c r="D298" s="20">
        <v>833.33</v>
      </c>
      <c r="E298" s="26">
        <v>20000</v>
      </c>
      <c r="F298" s="26">
        <v>0</v>
      </c>
      <c r="G298" s="26">
        <v>0</v>
      </c>
      <c r="H298" s="26">
        <v>0</v>
      </c>
      <c r="I298" s="27">
        <v>20000</v>
      </c>
    </row>
    <row r="299" spans="1:9" ht="12.5" x14ac:dyDescent="0.25">
      <c r="A299" s="25" t="s">
        <v>300</v>
      </c>
      <c r="B299" s="20" t="s">
        <v>11</v>
      </c>
      <c r="C299" s="21">
        <v>22</v>
      </c>
      <c r="D299" s="20">
        <v>909.09</v>
      </c>
      <c r="E299" s="26">
        <v>20000</v>
      </c>
      <c r="F299" s="26">
        <v>0</v>
      </c>
      <c r="G299" s="26">
        <v>0</v>
      </c>
      <c r="H299" s="26">
        <v>0</v>
      </c>
      <c r="I299" s="27">
        <v>20000</v>
      </c>
    </row>
    <row r="300" spans="1:9" ht="12.5" x14ac:dyDescent="0.25">
      <c r="A300" s="25" t="s">
        <v>301</v>
      </c>
      <c r="B300" s="20" t="s">
        <v>12</v>
      </c>
      <c r="C300" s="21">
        <v>44</v>
      </c>
      <c r="D300" s="20">
        <v>454.55</v>
      </c>
      <c r="E300" s="26">
        <v>20000</v>
      </c>
      <c r="F300" s="26">
        <v>0</v>
      </c>
      <c r="G300" s="26">
        <v>0</v>
      </c>
      <c r="H300" s="26">
        <v>0</v>
      </c>
      <c r="I300" s="27">
        <v>20000</v>
      </c>
    </row>
    <row r="301" spans="1:9" ht="12.5" x14ac:dyDescent="0.25">
      <c r="A301" s="25" t="s">
        <v>302</v>
      </c>
      <c r="B301" s="20" t="s">
        <v>14</v>
      </c>
      <c r="C301" s="21">
        <v>15</v>
      </c>
      <c r="D301" s="20">
        <v>1333.33</v>
      </c>
      <c r="E301" s="26">
        <v>20000</v>
      </c>
      <c r="F301" s="26">
        <v>0</v>
      </c>
      <c r="G301" s="26">
        <v>0</v>
      </c>
      <c r="H301" s="26">
        <v>0</v>
      </c>
      <c r="I301" s="27">
        <v>20000</v>
      </c>
    </row>
    <row r="302" spans="1:9" ht="12.5" x14ac:dyDescent="0.25">
      <c r="A302" s="25" t="s">
        <v>303</v>
      </c>
      <c r="B302" s="20" t="s">
        <v>15</v>
      </c>
      <c r="C302" s="21">
        <v>22</v>
      </c>
      <c r="D302" s="20">
        <v>905.14</v>
      </c>
      <c r="E302" s="26">
        <v>15850</v>
      </c>
      <c r="F302" s="26">
        <v>4063</v>
      </c>
      <c r="G302" s="26">
        <v>0</v>
      </c>
      <c r="H302" s="26">
        <v>0</v>
      </c>
      <c r="I302" s="27">
        <v>19913</v>
      </c>
    </row>
    <row r="303" spans="1:9" ht="12.5" x14ac:dyDescent="0.25">
      <c r="A303" s="25" t="s">
        <v>304</v>
      </c>
      <c r="B303" s="20" t="s">
        <v>14</v>
      </c>
      <c r="C303" s="21">
        <v>24</v>
      </c>
      <c r="D303" s="20">
        <v>812.5</v>
      </c>
      <c r="E303" s="26">
        <v>10350</v>
      </c>
      <c r="F303" s="26">
        <v>9150</v>
      </c>
      <c r="G303" s="26">
        <v>0</v>
      </c>
      <c r="H303" s="26">
        <v>0</v>
      </c>
      <c r="I303" s="27">
        <v>19500</v>
      </c>
    </row>
    <row r="304" spans="1:9" ht="12.5" x14ac:dyDescent="0.25">
      <c r="A304" s="25" t="s">
        <v>305</v>
      </c>
      <c r="B304" s="20" t="s">
        <v>14</v>
      </c>
      <c r="C304" s="21">
        <v>13</v>
      </c>
      <c r="D304" s="20">
        <v>1476.19</v>
      </c>
      <c r="E304" s="26">
        <v>3690</v>
      </c>
      <c r="F304" s="26">
        <v>15500.5</v>
      </c>
      <c r="G304" s="26">
        <v>0</v>
      </c>
      <c r="H304" s="26">
        <v>0</v>
      </c>
      <c r="I304" s="27">
        <v>19190.5</v>
      </c>
    </row>
    <row r="305" spans="1:9" ht="12.5" x14ac:dyDescent="0.25">
      <c r="A305" s="25" t="s">
        <v>306</v>
      </c>
      <c r="B305" s="20" t="s">
        <v>13</v>
      </c>
      <c r="C305" s="21">
        <v>15</v>
      </c>
      <c r="D305" s="20">
        <v>1163.33</v>
      </c>
      <c r="E305" s="26">
        <v>1800</v>
      </c>
      <c r="F305" s="26">
        <v>15650</v>
      </c>
      <c r="G305" s="26">
        <v>0</v>
      </c>
      <c r="H305" s="26">
        <v>0</v>
      </c>
      <c r="I305" s="27">
        <v>17450</v>
      </c>
    </row>
    <row r="306" spans="1:9" ht="12.5" x14ac:dyDescent="0.25">
      <c r="A306" s="25" t="s">
        <v>307</v>
      </c>
      <c r="B306" s="20" t="s">
        <v>14</v>
      </c>
      <c r="C306" s="21">
        <v>29</v>
      </c>
      <c r="D306" s="20">
        <v>596.62</v>
      </c>
      <c r="E306" s="26">
        <v>10050</v>
      </c>
      <c r="F306" s="26">
        <v>7252</v>
      </c>
      <c r="G306" s="26">
        <v>0</v>
      </c>
      <c r="H306" s="26">
        <v>0</v>
      </c>
      <c r="I306" s="27">
        <v>17302</v>
      </c>
    </row>
    <row r="307" spans="1:9" ht="12.5" x14ac:dyDescent="0.25">
      <c r="A307" s="25" t="s">
        <v>308</v>
      </c>
      <c r="B307" s="20" t="s">
        <v>13</v>
      </c>
      <c r="C307" s="21">
        <v>19</v>
      </c>
      <c r="D307" s="20">
        <v>845.95</v>
      </c>
      <c r="E307" s="26">
        <v>0</v>
      </c>
      <c r="F307" s="26">
        <v>16073</v>
      </c>
      <c r="G307" s="26">
        <v>0</v>
      </c>
      <c r="H307" s="26">
        <v>0</v>
      </c>
      <c r="I307" s="27">
        <v>16073</v>
      </c>
    </row>
    <row r="308" spans="1:9" ht="12.5" x14ac:dyDescent="0.25">
      <c r="A308" s="25" t="s">
        <v>309</v>
      </c>
      <c r="B308" s="20" t="s">
        <v>14</v>
      </c>
      <c r="C308" s="21">
        <v>19</v>
      </c>
      <c r="D308" s="20">
        <v>829.58</v>
      </c>
      <c r="E308" s="26">
        <v>1000</v>
      </c>
      <c r="F308" s="26">
        <v>14762</v>
      </c>
      <c r="G308" s="26">
        <v>0</v>
      </c>
      <c r="H308" s="26">
        <v>0</v>
      </c>
      <c r="I308" s="27">
        <v>15762</v>
      </c>
    </row>
    <row r="309" spans="1:9" ht="12.5" x14ac:dyDescent="0.25">
      <c r="A309" s="25" t="s">
        <v>310</v>
      </c>
      <c r="B309" s="20" t="s">
        <v>11</v>
      </c>
      <c r="C309" s="21">
        <v>18</v>
      </c>
      <c r="D309" s="20">
        <v>866.67</v>
      </c>
      <c r="E309" s="26">
        <v>15000</v>
      </c>
      <c r="F309" s="26">
        <v>600</v>
      </c>
      <c r="G309" s="26">
        <v>0</v>
      </c>
      <c r="H309" s="26">
        <v>0</v>
      </c>
      <c r="I309" s="27">
        <v>15600</v>
      </c>
    </row>
    <row r="310" spans="1:9" ht="12.5" x14ac:dyDescent="0.25">
      <c r="A310" s="25" t="s">
        <v>311</v>
      </c>
      <c r="B310" s="20" t="s">
        <v>11</v>
      </c>
      <c r="C310" s="21">
        <v>21</v>
      </c>
      <c r="D310" s="20">
        <v>741.19</v>
      </c>
      <c r="E310" s="26">
        <v>5000</v>
      </c>
      <c r="F310" s="26">
        <v>10565</v>
      </c>
      <c r="G310" s="26">
        <v>0</v>
      </c>
      <c r="H310" s="26">
        <v>0</v>
      </c>
      <c r="I310" s="27">
        <v>15565</v>
      </c>
    </row>
    <row r="311" spans="1:9" ht="12.5" x14ac:dyDescent="0.25">
      <c r="A311" s="25" t="s">
        <v>312</v>
      </c>
      <c r="B311" s="20" t="s">
        <v>15</v>
      </c>
      <c r="C311" s="21">
        <v>30</v>
      </c>
      <c r="D311" s="20">
        <v>508.33</v>
      </c>
      <c r="E311" s="26">
        <v>15000</v>
      </c>
      <c r="F311" s="26">
        <v>250</v>
      </c>
      <c r="G311" s="26">
        <v>0</v>
      </c>
      <c r="H311" s="26">
        <v>0</v>
      </c>
      <c r="I311" s="27">
        <v>15250</v>
      </c>
    </row>
    <row r="312" spans="1:9" ht="12.5" x14ac:dyDescent="0.25">
      <c r="A312" s="25" t="s">
        <v>313</v>
      </c>
      <c r="B312" s="20" t="s">
        <v>14</v>
      </c>
      <c r="C312" s="21">
        <v>19</v>
      </c>
      <c r="D312" s="20">
        <v>794.74</v>
      </c>
      <c r="E312" s="26">
        <v>15100</v>
      </c>
      <c r="F312" s="26">
        <v>0</v>
      </c>
      <c r="G312" s="26">
        <v>0</v>
      </c>
      <c r="H312" s="26">
        <v>0</v>
      </c>
      <c r="I312" s="27">
        <v>15100</v>
      </c>
    </row>
    <row r="313" spans="1:9" ht="12.5" x14ac:dyDescent="0.25">
      <c r="A313" s="25" t="s">
        <v>314</v>
      </c>
      <c r="B313" s="20" t="s">
        <v>11</v>
      </c>
      <c r="C313" s="21">
        <v>18</v>
      </c>
      <c r="D313" s="20">
        <v>833.33</v>
      </c>
      <c r="E313" s="26">
        <v>15000</v>
      </c>
      <c r="F313" s="26">
        <v>0</v>
      </c>
      <c r="G313" s="26">
        <v>0</v>
      </c>
      <c r="H313" s="26">
        <v>0</v>
      </c>
      <c r="I313" s="27">
        <v>15000</v>
      </c>
    </row>
    <row r="314" spans="1:9" ht="12.5" x14ac:dyDescent="0.25">
      <c r="A314" s="25" t="s">
        <v>315</v>
      </c>
      <c r="B314" s="20" t="s">
        <v>12</v>
      </c>
      <c r="C314" s="21">
        <v>19</v>
      </c>
      <c r="D314" s="20">
        <v>760.32</v>
      </c>
      <c r="E314" s="26">
        <v>9250</v>
      </c>
      <c r="F314" s="26">
        <v>5196</v>
      </c>
      <c r="G314" s="26">
        <v>0</v>
      </c>
      <c r="H314" s="26">
        <v>0</v>
      </c>
      <c r="I314" s="27">
        <v>14446</v>
      </c>
    </row>
    <row r="315" spans="1:9" ht="12.5" x14ac:dyDescent="0.25">
      <c r="A315" s="25" t="s">
        <v>316</v>
      </c>
      <c r="B315" s="20" t="s">
        <v>11</v>
      </c>
      <c r="C315" s="21">
        <v>10</v>
      </c>
      <c r="D315" s="20">
        <v>1408.5</v>
      </c>
      <c r="E315" s="26">
        <v>3285</v>
      </c>
      <c r="F315" s="26">
        <v>10800</v>
      </c>
      <c r="G315" s="26">
        <v>0</v>
      </c>
      <c r="H315" s="26">
        <v>0</v>
      </c>
      <c r="I315" s="27">
        <v>14085</v>
      </c>
    </row>
    <row r="316" spans="1:9" ht="12.5" x14ac:dyDescent="0.25">
      <c r="A316" s="25" t="s">
        <v>317</v>
      </c>
      <c r="B316" s="20" t="s">
        <v>13</v>
      </c>
      <c r="C316" s="21">
        <v>26</v>
      </c>
      <c r="D316" s="20">
        <v>521.41999999999996</v>
      </c>
      <c r="E316" s="26">
        <v>40</v>
      </c>
      <c r="F316" s="26">
        <v>13517</v>
      </c>
      <c r="G316" s="26">
        <v>0</v>
      </c>
      <c r="H316" s="26">
        <v>0</v>
      </c>
      <c r="I316" s="27">
        <v>13557</v>
      </c>
    </row>
    <row r="317" spans="1:9" ht="12.5" x14ac:dyDescent="0.25">
      <c r="A317" s="25" t="s">
        <v>318</v>
      </c>
      <c r="B317" s="20" t="s">
        <v>13</v>
      </c>
      <c r="C317" s="21">
        <v>23</v>
      </c>
      <c r="D317" s="20">
        <v>581.26</v>
      </c>
      <c r="E317" s="26">
        <v>945</v>
      </c>
      <c r="F317" s="26">
        <v>12424</v>
      </c>
      <c r="G317" s="26">
        <v>0</v>
      </c>
      <c r="H317" s="26">
        <v>0</v>
      </c>
      <c r="I317" s="27">
        <v>13369</v>
      </c>
    </row>
    <row r="318" spans="1:9" ht="12.5" x14ac:dyDescent="0.25">
      <c r="A318" s="25" t="s">
        <v>319</v>
      </c>
      <c r="B318" s="20" t="s">
        <v>13</v>
      </c>
      <c r="C318" s="21">
        <v>32</v>
      </c>
      <c r="D318" s="20">
        <v>408.06</v>
      </c>
      <c r="E318" s="26">
        <v>0</v>
      </c>
      <c r="F318" s="26">
        <v>13058</v>
      </c>
      <c r="G318" s="26">
        <v>0</v>
      </c>
      <c r="H318" s="26">
        <v>0</v>
      </c>
      <c r="I318" s="27">
        <v>13058</v>
      </c>
    </row>
    <row r="319" spans="1:9" ht="12.5" x14ac:dyDescent="0.25">
      <c r="A319" s="25" t="s">
        <v>320</v>
      </c>
      <c r="B319" s="20" t="s">
        <v>13</v>
      </c>
      <c r="C319" s="21">
        <v>20</v>
      </c>
      <c r="D319" s="20">
        <v>633.25</v>
      </c>
      <c r="E319" s="26">
        <v>0</v>
      </c>
      <c r="F319" s="26">
        <v>12665</v>
      </c>
      <c r="G319" s="26">
        <v>0</v>
      </c>
      <c r="H319" s="26">
        <v>0</v>
      </c>
      <c r="I319" s="27">
        <v>12665</v>
      </c>
    </row>
    <row r="320" spans="1:9" ht="12.5" x14ac:dyDescent="0.25">
      <c r="A320" s="25" t="s">
        <v>321</v>
      </c>
      <c r="B320" s="20" t="s">
        <v>11</v>
      </c>
      <c r="C320" s="21">
        <v>16</v>
      </c>
      <c r="D320" s="20">
        <v>745.23</v>
      </c>
      <c r="E320" s="26">
        <v>100</v>
      </c>
      <c r="F320" s="26">
        <v>11823.74</v>
      </c>
      <c r="G320" s="26">
        <v>0</v>
      </c>
      <c r="H320" s="26">
        <v>0</v>
      </c>
      <c r="I320" s="27">
        <v>11923.74</v>
      </c>
    </row>
    <row r="321" spans="1:9" ht="12.5" x14ac:dyDescent="0.25">
      <c r="A321" s="25" t="s">
        <v>322</v>
      </c>
      <c r="B321" s="20" t="s">
        <v>13</v>
      </c>
      <c r="C321" s="21">
        <v>23</v>
      </c>
      <c r="D321" s="20">
        <v>509.43</v>
      </c>
      <c r="E321" s="26">
        <v>1</v>
      </c>
      <c r="F321" s="26">
        <v>11716</v>
      </c>
      <c r="G321" s="26">
        <v>0</v>
      </c>
      <c r="H321" s="26">
        <v>0</v>
      </c>
      <c r="I321" s="27">
        <v>11717</v>
      </c>
    </row>
    <row r="322" spans="1:9" ht="12.5" x14ac:dyDescent="0.25">
      <c r="A322" s="25" t="s">
        <v>323</v>
      </c>
      <c r="B322" s="20" t="s">
        <v>11</v>
      </c>
      <c r="C322" s="21">
        <v>22</v>
      </c>
      <c r="D322" s="20">
        <v>525</v>
      </c>
      <c r="E322" s="26">
        <v>11550</v>
      </c>
      <c r="F322" s="26">
        <v>0</v>
      </c>
      <c r="G322" s="26">
        <v>0</v>
      </c>
      <c r="H322" s="26">
        <v>0</v>
      </c>
      <c r="I322" s="27">
        <v>11550</v>
      </c>
    </row>
    <row r="323" spans="1:9" ht="12.5" x14ac:dyDescent="0.25">
      <c r="A323" s="25" t="s">
        <v>324</v>
      </c>
      <c r="B323" s="20" t="s">
        <v>13</v>
      </c>
      <c r="C323" s="21">
        <v>12</v>
      </c>
      <c r="D323" s="20">
        <v>916.67</v>
      </c>
      <c r="E323" s="26">
        <v>10000</v>
      </c>
      <c r="F323" s="26">
        <v>1000</v>
      </c>
      <c r="G323" s="26">
        <v>0</v>
      </c>
      <c r="H323" s="26">
        <v>0</v>
      </c>
      <c r="I323" s="27">
        <v>11000</v>
      </c>
    </row>
    <row r="324" spans="1:9" ht="12.5" x14ac:dyDescent="0.25">
      <c r="A324" s="25" t="s">
        <v>325</v>
      </c>
      <c r="B324" s="20" t="s">
        <v>14</v>
      </c>
      <c r="C324" s="21">
        <v>12</v>
      </c>
      <c r="D324" s="20">
        <v>916.42</v>
      </c>
      <c r="E324" s="26">
        <v>10997</v>
      </c>
      <c r="F324" s="26">
        <v>0</v>
      </c>
      <c r="G324" s="26">
        <v>0</v>
      </c>
      <c r="H324" s="26">
        <v>0</v>
      </c>
      <c r="I324" s="27">
        <v>10997</v>
      </c>
    </row>
    <row r="325" spans="1:9" ht="12.5" x14ac:dyDescent="0.25">
      <c r="A325" s="25" t="s">
        <v>326</v>
      </c>
      <c r="B325" s="20" t="s">
        <v>14</v>
      </c>
      <c r="C325" s="21">
        <v>13</v>
      </c>
      <c r="D325" s="20">
        <v>816.88</v>
      </c>
      <c r="E325" s="26">
        <v>10619.39</v>
      </c>
      <c r="F325" s="26">
        <v>0</v>
      </c>
      <c r="G325" s="26">
        <v>0</v>
      </c>
      <c r="H325" s="26">
        <v>0</v>
      </c>
      <c r="I325" s="27">
        <v>10619.39</v>
      </c>
    </row>
    <row r="326" spans="1:9" ht="12.5" x14ac:dyDescent="0.25">
      <c r="A326" s="25" t="s">
        <v>327</v>
      </c>
      <c r="B326" s="20" t="s">
        <v>11</v>
      </c>
      <c r="C326" s="21">
        <v>22</v>
      </c>
      <c r="D326" s="20">
        <v>465.68</v>
      </c>
      <c r="E326" s="26">
        <v>0</v>
      </c>
      <c r="F326" s="26">
        <v>10245</v>
      </c>
      <c r="G326" s="26">
        <v>0</v>
      </c>
      <c r="H326" s="26">
        <v>0</v>
      </c>
      <c r="I326" s="27">
        <v>10245</v>
      </c>
    </row>
    <row r="327" spans="1:9" ht="12.5" x14ac:dyDescent="0.25">
      <c r="A327" s="25" t="s">
        <v>328</v>
      </c>
      <c r="B327" s="20" t="s">
        <v>14</v>
      </c>
      <c r="C327" s="21">
        <v>18</v>
      </c>
      <c r="D327" s="20">
        <v>566.66999999999996</v>
      </c>
      <c r="E327" s="26">
        <v>10000</v>
      </c>
      <c r="F327" s="26">
        <v>200</v>
      </c>
      <c r="G327" s="26">
        <v>0</v>
      </c>
      <c r="H327" s="26">
        <v>0</v>
      </c>
      <c r="I327" s="27">
        <v>10200</v>
      </c>
    </row>
    <row r="328" spans="1:9" ht="12.5" x14ac:dyDescent="0.25">
      <c r="A328" s="25" t="s">
        <v>329</v>
      </c>
      <c r="B328" s="20" t="s">
        <v>13</v>
      </c>
      <c r="C328" s="21">
        <v>30</v>
      </c>
      <c r="D328" s="20">
        <v>337.7</v>
      </c>
      <c r="E328" s="26">
        <v>10131</v>
      </c>
      <c r="F328" s="26">
        <v>0</v>
      </c>
      <c r="G328" s="26">
        <v>0</v>
      </c>
      <c r="H328" s="26">
        <v>0</v>
      </c>
      <c r="I328" s="27">
        <v>10131</v>
      </c>
    </row>
    <row r="329" spans="1:9" ht="12.5" x14ac:dyDescent="0.25">
      <c r="A329" s="25" t="s">
        <v>330</v>
      </c>
      <c r="B329" s="20" t="s">
        <v>11</v>
      </c>
      <c r="C329" s="21">
        <v>19</v>
      </c>
      <c r="D329" s="20">
        <v>526.32000000000005</v>
      </c>
      <c r="E329" s="26">
        <v>10000</v>
      </c>
      <c r="F329" s="26">
        <v>0</v>
      </c>
      <c r="G329" s="26">
        <v>0</v>
      </c>
      <c r="H329" s="26">
        <v>0</v>
      </c>
      <c r="I329" s="27">
        <v>10000</v>
      </c>
    </row>
    <row r="330" spans="1:9" ht="12.5" x14ac:dyDescent="0.25">
      <c r="A330" s="25" t="s">
        <v>331</v>
      </c>
      <c r="B330" s="20" t="s">
        <v>15</v>
      </c>
      <c r="C330" s="21">
        <v>24</v>
      </c>
      <c r="D330" s="20">
        <v>416.67</v>
      </c>
      <c r="E330" s="26">
        <v>10000</v>
      </c>
      <c r="F330" s="26">
        <v>0</v>
      </c>
      <c r="G330" s="26">
        <v>0</v>
      </c>
      <c r="H330" s="26">
        <v>0</v>
      </c>
      <c r="I330" s="27">
        <v>10000</v>
      </c>
    </row>
    <row r="331" spans="1:9" ht="12.5" x14ac:dyDescent="0.25">
      <c r="A331" s="25" t="s">
        <v>332</v>
      </c>
      <c r="B331" s="20" t="s">
        <v>14</v>
      </c>
      <c r="C331" s="21">
        <v>15</v>
      </c>
      <c r="D331" s="20">
        <v>666.67</v>
      </c>
      <c r="E331" s="26">
        <v>10000</v>
      </c>
      <c r="F331" s="26">
        <v>0</v>
      </c>
      <c r="G331" s="26">
        <v>0</v>
      </c>
      <c r="H331" s="26">
        <v>0</v>
      </c>
      <c r="I331" s="27">
        <v>10000</v>
      </c>
    </row>
    <row r="332" spans="1:9" ht="12.5" x14ac:dyDescent="0.25">
      <c r="A332" s="25" t="s">
        <v>333</v>
      </c>
      <c r="B332" s="20" t="s">
        <v>12</v>
      </c>
      <c r="C332" s="21">
        <v>16</v>
      </c>
      <c r="D332" s="20">
        <v>625</v>
      </c>
      <c r="E332" s="26">
        <v>10000</v>
      </c>
      <c r="F332" s="26">
        <v>0</v>
      </c>
      <c r="G332" s="26">
        <v>0</v>
      </c>
      <c r="H332" s="26">
        <v>0</v>
      </c>
      <c r="I332" s="27">
        <v>10000</v>
      </c>
    </row>
    <row r="333" spans="1:9" ht="12.5" x14ac:dyDescent="0.25">
      <c r="A333" s="25" t="s">
        <v>334</v>
      </c>
      <c r="B333" s="20" t="s">
        <v>15</v>
      </c>
      <c r="C333" s="21">
        <v>20</v>
      </c>
      <c r="D333" s="20">
        <v>500</v>
      </c>
      <c r="E333" s="26">
        <v>10000</v>
      </c>
      <c r="F333" s="26">
        <v>0</v>
      </c>
      <c r="G333" s="26">
        <v>0</v>
      </c>
      <c r="H333" s="26">
        <v>0</v>
      </c>
      <c r="I333" s="27">
        <v>10000</v>
      </c>
    </row>
    <row r="334" spans="1:9" ht="12.5" x14ac:dyDescent="0.25">
      <c r="A334" s="25" t="s">
        <v>335</v>
      </c>
      <c r="B334" s="20" t="s">
        <v>11</v>
      </c>
      <c r="C334" s="21">
        <v>31</v>
      </c>
      <c r="D334" s="20">
        <v>322.58</v>
      </c>
      <c r="E334" s="26">
        <v>10000</v>
      </c>
      <c r="F334" s="26">
        <v>0</v>
      </c>
      <c r="G334" s="26">
        <v>0</v>
      </c>
      <c r="H334" s="26">
        <v>0</v>
      </c>
      <c r="I334" s="27">
        <v>10000</v>
      </c>
    </row>
    <row r="335" spans="1:9" ht="12.5" x14ac:dyDescent="0.25">
      <c r="A335" s="25" t="s">
        <v>336</v>
      </c>
      <c r="B335" s="20" t="s">
        <v>14</v>
      </c>
      <c r="C335" s="21">
        <v>20</v>
      </c>
      <c r="D335" s="20">
        <v>500</v>
      </c>
      <c r="E335" s="26">
        <v>0</v>
      </c>
      <c r="F335" s="26">
        <v>10000</v>
      </c>
      <c r="G335" s="26">
        <v>0</v>
      </c>
      <c r="H335" s="26">
        <v>0</v>
      </c>
      <c r="I335" s="27">
        <v>10000</v>
      </c>
    </row>
    <row r="336" spans="1:9" ht="12.5" x14ac:dyDescent="0.25">
      <c r="A336" s="25" t="s">
        <v>337</v>
      </c>
      <c r="B336" s="20" t="s">
        <v>14</v>
      </c>
      <c r="C336" s="21">
        <v>18</v>
      </c>
      <c r="D336" s="20">
        <v>521.94000000000005</v>
      </c>
      <c r="E336" s="26">
        <v>4395</v>
      </c>
      <c r="F336" s="26">
        <v>5000</v>
      </c>
      <c r="G336" s="26">
        <v>0</v>
      </c>
      <c r="H336" s="26">
        <v>0</v>
      </c>
      <c r="I336" s="27">
        <v>9395</v>
      </c>
    </row>
    <row r="337" spans="1:9" ht="12.5" x14ac:dyDescent="0.25">
      <c r="A337" s="25" t="s">
        <v>338</v>
      </c>
      <c r="B337" s="20" t="s">
        <v>11</v>
      </c>
      <c r="C337" s="21">
        <v>21</v>
      </c>
      <c r="D337" s="20">
        <v>428.57</v>
      </c>
      <c r="E337" s="26">
        <v>1600</v>
      </c>
      <c r="F337" s="26">
        <v>7400</v>
      </c>
      <c r="G337" s="26">
        <v>0</v>
      </c>
      <c r="H337" s="26">
        <v>0</v>
      </c>
      <c r="I337" s="27">
        <v>9000</v>
      </c>
    </row>
    <row r="338" spans="1:9" ht="12.5" x14ac:dyDescent="0.25">
      <c r="A338" s="25" t="s">
        <v>339</v>
      </c>
      <c r="B338" s="20" t="s">
        <v>15</v>
      </c>
      <c r="C338" s="21">
        <v>14</v>
      </c>
      <c r="D338" s="20">
        <v>564.38</v>
      </c>
      <c r="E338" s="26">
        <v>5800</v>
      </c>
      <c r="F338" s="26">
        <v>2101.25</v>
      </c>
      <c r="G338" s="26">
        <v>0</v>
      </c>
      <c r="H338" s="26">
        <v>0</v>
      </c>
      <c r="I338" s="27">
        <v>7901.25</v>
      </c>
    </row>
    <row r="339" spans="1:9" ht="12.5" x14ac:dyDescent="0.25">
      <c r="A339" s="25" t="s">
        <v>340</v>
      </c>
      <c r="B339" s="20" t="s">
        <v>11</v>
      </c>
      <c r="C339" s="21">
        <v>15</v>
      </c>
      <c r="D339" s="20">
        <v>525.4</v>
      </c>
      <c r="E339" s="26">
        <v>1</v>
      </c>
      <c r="F339" s="26">
        <v>7880</v>
      </c>
      <c r="G339" s="26">
        <v>0</v>
      </c>
      <c r="H339" s="26">
        <v>0</v>
      </c>
      <c r="I339" s="27">
        <v>7881</v>
      </c>
    </row>
    <row r="340" spans="1:9" ht="12.5" x14ac:dyDescent="0.25">
      <c r="A340" s="25" t="s">
        <v>341</v>
      </c>
      <c r="B340" s="20" t="s">
        <v>11</v>
      </c>
      <c r="C340" s="21">
        <v>29</v>
      </c>
      <c r="D340" s="20">
        <v>228.45</v>
      </c>
      <c r="E340" s="26">
        <v>650</v>
      </c>
      <c r="F340" s="26">
        <v>5975</v>
      </c>
      <c r="G340" s="26">
        <v>0</v>
      </c>
      <c r="H340" s="26">
        <v>0</v>
      </c>
      <c r="I340" s="27">
        <v>6625</v>
      </c>
    </row>
    <row r="341" spans="1:9" ht="12.5" x14ac:dyDescent="0.25">
      <c r="A341" s="25" t="s">
        <v>342</v>
      </c>
      <c r="B341" s="20" t="s">
        <v>11</v>
      </c>
      <c r="C341" s="21">
        <v>15</v>
      </c>
      <c r="D341" s="20">
        <v>430.67</v>
      </c>
      <c r="E341" s="26">
        <v>6460</v>
      </c>
      <c r="F341" s="26">
        <v>0</v>
      </c>
      <c r="G341" s="26">
        <v>0</v>
      </c>
      <c r="H341" s="26">
        <v>0</v>
      </c>
      <c r="I341" s="27">
        <v>6460</v>
      </c>
    </row>
    <row r="342" spans="1:9" ht="12.5" x14ac:dyDescent="0.25">
      <c r="A342" s="25" t="s">
        <v>343</v>
      </c>
      <c r="B342" s="20" t="s">
        <v>12</v>
      </c>
      <c r="C342" s="21">
        <v>17</v>
      </c>
      <c r="D342" s="20">
        <v>358.82</v>
      </c>
      <c r="E342" s="26">
        <v>6100</v>
      </c>
      <c r="F342" s="26">
        <v>0</v>
      </c>
      <c r="G342" s="26">
        <v>0</v>
      </c>
      <c r="H342" s="26">
        <v>0</v>
      </c>
      <c r="I342" s="27">
        <v>6100</v>
      </c>
    </row>
    <row r="343" spans="1:9" ht="12.5" x14ac:dyDescent="0.25">
      <c r="A343" s="25" t="s">
        <v>344</v>
      </c>
      <c r="B343" s="20" t="s">
        <v>11</v>
      </c>
      <c r="C343" s="21">
        <v>9</v>
      </c>
      <c r="D343" s="20">
        <v>666.67</v>
      </c>
      <c r="E343" s="26">
        <v>0</v>
      </c>
      <c r="F343" s="26">
        <v>6000</v>
      </c>
      <c r="G343" s="26">
        <v>0</v>
      </c>
      <c r="H343" s="26">
        <v>0</v>
      </c>
      <c r="I343" s="27">
        <v>6000</v>
      </c>
    </row>
    <row r="344" spans="1:9" ht="12.5" x14ac:dyDescent="0.25">
      <c r="A344" s="25" t="s">
        <v>345</v>
      </c>
      <c r="B344" s="20" t="s">
        <v>13</v>
      </c>
      <c r="C344" s="21">
        <v>22</v>
      </c>
      <c r="D344" s="20">
        <v>260.68</v>
      </c>
      <c r="E344" s="26">
        <v>51</v>
      </c>
      <c r="F344" s="26">
        <v>5684</v>
      </c>
      <c r="G344" s="26">
        <v>0</v>
      </c>
      <c r="H344" s="26">
        <v>0</v>
      </c>
      <c r="I344" s="27">
        <v>5735</v>
      </c>
    </row>
    <row r="345" spans="1:9" ht="12.5" x14ac:dyDescent="0.25">
      <c r="A345" s="25" t="s">
        <v>346</v>
      </c>
      <c r="B345" s="20" t="s">
        <v>12</v>
      </c>
      <c r="C345" s="21">
        <v>18</v>
      </c>
      <c r="D345" s="20">
        <v>305.33</v>
      </c>
      <c r="E345" s="26">
        <v>0</v>
      </c>
      <c r="F345" s="26">
        <v>5496</v>
      </c>
      <c r="G345" s="26">
        <v>0</v>
      </c>
      <c r="H345" s="26">
        <v>0</v>
      </c>
      <c r="I345" s="27">
        <v>5496</v>
      </c>
    </row>
    <row r="346" spans="1:9" ht="12.5" x14ac:dyDescent="0.25">
      <c r="A346" s="25" t="s">
        <v>347</v>
      </c>
      <c r="B346" s="20" t="s">
        <v>13</v>
      </c>
      <c r="C346" s="21">
        <v>15</v>
      </c>
      <c r="D346" s="20">
        <v>366.32</v>
      </c>
      <c r="E346" s="26">
        <v>5494.75</v>
      </c>
      <c r="F346" s="26">
        <v>0</v>
      </c>
      <c r="G346" s="26">
        <v>0</v>
      </c>
      <c r="H346" s="26">
        <v>0</v>
      </c>
      <c r="I346" s="27">
        <v>5494.75</v>
      </c>
    </row>
    <row r="347" spans="1:9" ht="12.5" x14ac:dyDescent="0.25">
      <c r="A347" s="25" t="s">
        <v>348</v>
      </c>
      <c r="B347" s="20" t="s">
        <v>11</v>
      </c>
      <c r="C347" s="21">
        <v>16</v>
      </c>
      <c r="D347" s="20">
        <v>341.25</v>
      </c>
      <c r="E347" s="26">
        <v>5460</v>
      </c>
      <c r="F347" s="26">
        <v>0</v>
      </c>
      <c r="G347" s="26">
        <v>0</v>
      </c>
      <c r="H347" s="26">
        <v>0</v>
      </c>
      <c r="I347" s="27">
        <v>5460</v>
      </c>
    </row>
    <row r="348" spans="1:9" ht="12.5" x14ac:dyDescent="0.25">
      <c r="A348" s="25" t="s">
        <v>349</v>
      </c>
      <c r="B348" s="20" t="s">
        <v>11</v>
      </c>
      <c r="C348" s="21">
        <v>23</v>
      </c>
      <c r="D348" s="20">
        <v>218.43</v>
      </c>
      <c r="E348" s="26">
        <v>1300</v>
      </c>
      <c r="F348" s="26">
        <v>3724</v>
      </c>
      <c r="G348" s="26">
        <v>0</v>
      </c>
      <c r="H348" s="26">
        <v>0</v>
      </c>
      <c r="I348" s="27">
        <v>5024</v>
      </c>
    </row>
    <row r="349" spans="1:9" ht="12.5" x14ac:dyDescent="0.25">
      <c r="A349" s="25" t="s">
        <v>350</v>
      </c>
      <c r="B349" s="20" t="s">
        <v>11</v>
      </c>
      <c r="C349" s="21">
        <v>28</v>
      </c>
      <c r="D349" s="20">
        <v>178.57</v>
      </c>
      <c r="E349" s="26">
        <v>5000</v>
      </c>
      <c r="F349" s="26">
        <v>0</v>
      </c>
      <c r="G349" s="26">
        <v>0</v>
      </c>
      <c r="H349" s="26">
        <v>0</v>
      </c>
      <c r="I349" s="27">
        <v>5000</v>
      </c>
    </row>
    <row r="350" spans="1:9" ht="12.5" x14ac:dyDescent="0.25">
      <c r="A350" s="25" t="s">
        <v>351</v>
      </c>
      <c r="B350" s="20" t="s">
        <v>12</v>
      </c>
      <c r="C350" s="21">
        <v>22</v>
      </c>
      <c r="D350" s="20">
        <v>227.27</v>
      </c>
      <c r="E350" s="26">
        <v>5000</v>
      </c>
      <c r="F350" s="26">
        <v>0</v>
      </c>
      <c r="G350" s="26">
        <v>0</v>
      </c>
      <c r="H350" s="26">
        <v>0</v>
      </c>
      <c r="I350" s="27">
        <v>5000</v>
      </c>
    </row>
    <row r="351" spans="1:9" ht="12.5" x14ac:dyDescent="0.25">
      <c r="A351" s="25" t="s">
        <v>352</v>
      </c>
      <c r="B351" s="20" t="s">
        <v>13</v>
      </c>
      <c r="C351" s="21">
        <v>22</v>
      </c>
      <c r="D351" s="20">
        <v>227.27</v>
      </c>
      <c r="E351" s="26">
        <v>5000</v>
      </c>
      <c r="F351" s="26">
        <v>0</v>
      </c>
      <c r="G351" s="26">
        <v>0</v>
      </c>
      <c r="H351" s="26">
        <v>0</v>
      </c>
      <c r="I351" s="27">
        <v>5000</v>
      </c>
    </row>
    <row r="352" spans="1:9" ht="12.5" x14ac:dyDescent="0.25">
      <c r="A352" s="25" t="s">
        <v>353</v>
      </c>
      <c r="B352" s="20" t="s">
        <v>11</v>
      </c>
      <c r="C352" s="21">
        <v>18</v>
      </c>
      <c r="D352" s="20">
        <v>277.77999999999997</v>
      </c>
      <c r="E352" s="26">
        <v>5000</v>
      </c>
      <c r="F352" s="26">
        <v>0</v>
      </c>
      <c r="G352" s="26">
        <v>0</v>
      </c>
      <c r="H352" s="26">
        <v>0</v>
      </c>
      <c r="I352" s="27">
        <v>5000</v>
      </c>
    </row>
    <row r="353" spans="1:9" ht="12.5" x14ac:dyDescent="0.25">
      <c r="A353" s="25" t="s">
        <v>354</v>
      </c>
      <c r="B353" s="20" t="s">
        <v>11</v>
      </c>
      <c r="C353" s="21">
        <v>30</v>
      </c>
      <c r="D353" s="20">
        <v>155.80000000000001</v>
      </c>
      <c r="E353" s="26">
        <v>0</v>
      </c>
      <c r="F353" s="26">
        <v>4674</v>
      </c>
      <c r="G353" s="26">
        <v>0</v>
      </c>
      <c r="H353" s="26">
        <v>0</v>
      </c>
      <c r="I353" s="27">
        <v>4674</v>
      </c>
    </row>
    <row r="354" spans="1:9" ht="12.5" x14ac:dyDescent="0.25">
      <c r="A354" s="25" t="s">
        <v>355</v>
      </c>
      <c r="B354" s="20" t="s">
        <v>11</v>
      </c>
      <c r="C354" s="21">
        <v>26</v>
      </c>
      <c r="D354" s="20">
        <v>171.15</v>
      </c>
      <c r="E354" s="26">
        <v>0</v>
      </c>
      <c r="F354" s="26">
        <v>4450</v>
      </c>
      <c r="G354" s="26">
        <v>0</v>
      </c>
      <c r="H354" s="26">
        <v>0</v>
      </c>
      <c r="I354" s="27">
        <v>4450</v>
      </c>
    </row>
    <row r="355" spans="1:9" ht="12.5" x14ac:dyDescent="0.25">
      <c r="A355" s="25" t="s">
        <v>356</v>
      </c>
      <c r="B355" s="20" t="s">
        <v>14</v>
      </c>
      <c r="C355" s="21">
        <v>12</v>
      </c>
      <c r="D355" s="20">
        <v>333.33</v>
      </c>
      <c r="E355" s="26">
        <v>0</v>
      </c>
      <c r="F355" s="26">
        <v>4000</v>
      </c>
      <c r="G355" s="26">
        <v>0</v>
      </c>
      <c r="H355" s="26">
        <v>0</v>
      </c>
      <c r="I355" s="27">
        <v>4000</v>
      </c>
    </row>
    <row r="356" spans="1:9" ht="12.5" x14ac:dyDescent="0.25">
      <c r="A356" s="25" t="s">
        <v>357</v>
      </c>
      <c r="B356" s="20" t="s">
        <v>12</v>
      </c>
      <c r="C356" s="21">
        <v>25</v>
      </c>
      <c r="D356" s="20">
        <v>100</v>
      </c>
      <c r="E356" s="26">
        <v>2500</v>
      </c>
      <c r="F356" s="26">
        <v>0</v>
      </c>
      <c r="G356" s="26">
        <v>0</v>
      </c>
      <c r="H356" s="26">
        <v>0</v>
      </c>
      <c r="I356" s="27">
        <v>2500</v>
      </c>
    </row>
    <row r="357" spans="1:9" ht="12.5" x14ac:dyDescent="0.25">
      <c r="A357" s="25" t="s">
        <v>358</v>
      </c>
      <c r="B357" s="20" t="s">
        <v>11</v>
      </c>
      <c r="C357" s="21">
        <v>22</v>
      </c>
      <c r="D357" s="20">
        <v>102.27</v>
      </c>
      <c r="E357" s="26">
        <v>2250</v>
      </c>
      <c r="F357" s="26">
        <v>0</v>
      </c>
      <c r="G357" s="26">
        <v>0</v>
      </c>
      <c r="H357" s="26">
        <v>0</v>
      </c>
      <c r="I357" s="27">
        <v>2250</v>
      </c>
    </row>
    <row r="358" spans="1:9" ht="12.5" x14ac:dyDescent="0.25">
      <c r="A358" s="25" t="s">
        <v>359</v>
      </c>
      <c r="B358" s="20" t="s">
        <v>13</v>
      </c>
      <c r="C358" s="21">
        <v>20</v>
      </c>
      <c r="D358" s="20">
        <v>63.75</v>
      </c>
      <c r="E358" s="26">
        <v>0</v>
      </c>
      <c r="F358" s="26">
        <v>1275</v>
      </c>
      <c r="G358" s="26">
        <v>0</v>
      </c>
      <c r="H358" s="26">
        <v>0</v>
      </c>
      <c r="I358" s="27">
        <v>1275</v>
      </c>
    </row>
    <row r="359" spans="1:9" ht="12.5" x14ac:dyDescent="0.25">
      <c r="A359" s="25" t="s">
        <v>360</v>
      </c>
      <c r="B359" s="20" t="s">
        <v>11</v>
      </c>
      <c r="C359" s="21">
        <v>21</v>
      </c>
      <c r="D359" s="20">
        <v>57.14</v>
      </c>
      <c r="E359" s="26">
        <v>1200</v>
      </c>
      <c r="F359" s="26">
        <v>0</v>
      </c>
      <c r="G359" s="26">
        <v>0</v>
      </c>
      <c r="H359" s="26">
        <v>0</v>
      </c>
      <c r="I359" s="27">
        <v>1200</v>
      </c>
    </row>
    <row r="360" spans="1:9" ht="12.5" x14ac:dyDescent="0.25">
      <c r="A360" s="25" t="s">
        <v>361</v>
      </c>
      <c r="B360" s="20" t="s">
        <v>14</v>
      </c>
      <c r="C360" s="21">
        <v>8</v>
      </c>
      <c r="D360" s="20">
        <v>143.63</v>
      </c>
      <c r="E360" s="26">
        <v>1149</v>
      </c>
      <c r="F360" s="26">
        <v>0</v>
      </c>
      <c r="G360" s="26">
        <v>0</v>
      </c>
      <c r="H360" s="26">
        <v>0</v>
      </c>
      <c r="I360" s="27">
        <v>1149</v>
      </c>
    </row>
    <row r="361" spans="1:9" ht="12.5" x14ac:dyDescent="0.25">
      <c r="A361" s="25" t="s">
        <v>362</v>
      </c>
      <c r="B361" s="20" t="s">
        <v>14</v>
      </c>
      <c r="C361" s="21">
        <v>21</v>
      </c>
      <c r="D361" s="20">
        <v>47.62</v>
      </c>
      <c r="E361" s="26">
        <v>1000</v>
      </c>
      <c r="F361" s="26">
        <v>0</v>
      </c>
      <c r="G361" s="26">
        <v>0</v>
      </c>
      <c r="H361" s="26">
        <v>0</v>
      </c>
      <c r="I361" s="27">
        <v>1000</v>
      </c>
    </row>
    <row r="362" spans="1:9" ht="12.5" x14ac:dyDescent="0.25">
      <c r="A362" s="25" t="s">
        <v>363</v>
      </c>
      <c r="B362" s="20" t="s">
        <v>13</v>
      </c>
      <c r="C362" s="21">
        <v>8</v>
      </c>
      <c r="D362" s="20">
        <v>87.5</v>
      </c>
      <c r="E362" s="26">
        <v>0</v>
      </c>
      <c r="F362" s="26">
        <v>700</v>
      </c>
      <c r="G362" s="26">
        <v>0</v>
      </c>
      <c r="H362" s="26">
        <v>0</v>
      </c>
      <c r="I362" s="27">
        <v>700</v>
      </c>
    </row>
    <row r="363" spans="1:9" ht="12.5" x14ac:dyDescent="0.25">
      <c r="A363" s="25" t="s">
        <v>364</v>
      </c>
      <c r="B363" s="20" t="s">
        <v>11</v>
      </c>
      <c r="C363" s="21">
        <v>14</v>
      </c>
      <c r="D363" s="20">
        <v>42.86</v>
      </c>
      <c r="E363" s="26">
        <v>600</v>
      </c>
      <c r="F363" s="26">
        <v>0</v>
      </c>
      <c r="G363" s="26">
        <v>0</v>
      </c>
      <c r="H363" s="26">
        <v>0</v>
      </c>
      <c r="I363" s="27">
        <v>600</v>
      </c>
    </row>
    <row r="364" spans="1:9" ht="12.5" x14ac:dyDescent="0.25">
      <c r="A364" s="25" t="s">
        <v>365</v>
      </c>
      <c r="B364" s="20" t="s">
        <v>14</v>
      </c>
      <c r="C364" s="21">
        <v>27</v>
      </c>
      <c r="D364" s="20">
        <v>13.7</v>
      </c>
      <c r="E364" s="26">
        <v>370</v>
      </c>
      <c r="F364" s="26">
        <v>0</v>
      </c>
      <c r="G364" s="26">
        <v>0</v>
      </c>
      <c r="H364" s="26">
        <v>0</v>
      </c>
      <c r="I364" s="27">
        <v>370</v>
      </c>
    </row>
    <row r="365" spans="1:9" ht="12.5" x14ac:dyDescent="0.25">
      <c r="A365" s="25" t="s">
        <v>366</v>
      </c>
      <c r="B365" s="20" t="s">
        <v>13</v>
      </c>
      <c r="C365" s="21">
        <v>16</v>
      </c>
      <c r="D365" s="20">
        <v>15.63</v>
      </c>
      <c r="E365" s="26">
        <v>250</v>
      </c>
      <c r="F365" s="26">
        <v>0</v>
      </c>
      <c r="G365" s="26">
        <v>0</v>
      </c>
      <c r="H365" s="26">
        <v>0</v>
      </c>
      <c r="I365" s="27">
        <v>250</v>
      </c>
    </row>
    <row r="366" spans="1:9" ht="12.5" x14ac:dyDescent="0.25">
      <c r="A366" s="25" t="s">
        <v>367</v>
      </c>
      <c r="B366" s="20" t="s">
        <v>12</v>
      </c>
      <c r="C366" s="21">
        <v>6</v>
      </c>
      <c r="D366" s="20">
        <v>33.33</v>
      </c>
      <c r="E366" s="26">
        <v>0</v>
      </c>
      <c r="F366" s="26">
        <v>200</v>
      </c>
      <c r="G366" s="26">
        <v>0</v>
      </c>
      <c r="H366" s="26">
        <v>0</v>
      </c>
      <c r="I366" s="27">
        <v>200</v>
      </c>
    </row>
    <row r="367" spans="1:9" ht="12.5" x14ac:dyDescent="0.25">
      <c r="A367" s="25" t="s">
        <v>368</v>
      </c>
      <c r="B367" s="20" t="s">
        <v>12</v>
      </c>
      <c r="C367" s="21">
        <v>19</v>
      </c>
      <c r="D367" s="20">
        <v>7.89</v>
      </c>
      <c r="E367" s="26">
        <v>0</v>
      </c>
      <c r="F367" s="26">
        <v>150</v>
      </c>
      <c r="G367" s="26">
        <v>0</v>
      </c>
      <c r="H367" s="26">
        <v>0</v>
      </c>
      <c r="I367" s="27">
        <v>150</v>
      </c>
    </row>
    <row r="368" spans="1:9" ht="12.5" x14ac:dyDescent="0.25">
      <c r="A368" s="25" t="s">
        <v>369</v>
      </c>
      <c r="B368" s="20" t="s">
        <v>13</v>
      </c>
      <c r="C368" s="21">
        <v>8</v>
      </c>
      <c r="D368" s="20">
        <v>12.5</v>
      </c>
      <c r="E368" s="26">
        <v>0</v>
      </c>
      <c r="F368" s="26">
        <v>100</v>
      </c>
      <c r="G368" s="26">
        <v>0</v>
      </c>
      <c r="H368" s="26">
        <v>0</v>
      </c>
      <c r="I368" s="27">
        <v>100</v>
      </c>
    </row>
    <row r="369" spans="1:9" ht="12.5" x14ac:dyDescent="0.25">
      <c r="A369" s="25" t="s">
        <v>370</v>
      </c>
      <c r="B369" s="20" t="s">
        <v>11</v>
      </c>
      <c r="C369" s="21">
        <v>21</v>
      </c>
      <c r="D369" s="20">
        <v>2.38</v>
      </c>
      <c r="E369" s="26">
        <v>50</v>
      </c>
      <c r="F369" s="26">
        <v>0</v>
      </c>
      <c r="G369" s="26">
        <v>0</v>
      </c>
      <c r="H369" s="26">
        <v>0</v>
      </c>
      <c r="I369" s="27">
        <v>50</v>
      </c>
    </row>
    <row r="370" spans="1:9" ht="12.5" x14ac:dyDescent="0.25">
      <c r="A370" s="25" t="s">
        <v>371</v>
      </c>
      <c r="B370" s="20" t="s">
        <v>14</v>
      </c>
      <c r="C370" s="21">
        <v>32</v>
      </c>
      <c r="D370" s="20">
        <v>0.66</v>
      </c>
      <c r="E370" s="26">
        <v>0</v>
      </c>
      <c r="F370" s="26">
        <v>21</v>
      </c>
      <c r="G370" s="26">
        <v>0</v>
      </c>
      <c r="H370" s="26">
        <v>0</v>
      </c>
      <c r="I370" s="27">
        <v>21</v>
      </c>
    </row>
    <row r="371" spans="1:9" ht="12.5" x14ac:dyDescent="0.25">
      <c r="A371" s="25" t="s">
        <v>372</v>
      </c>
      <c r="B371" s="20" t="s">
        <v>13</v>
      </c>
      <c r="C371" s="21">
        <v>49</v>
      </c>
      <c r="D371" s="20">
        <v>0</v>
      </c>
      <c r="E371" s="26">
        <v>0</v>
      </c>
      <c r="F371" s="26">
        <v>0</v>
      </c>
      <c r="G371" s="26">
        <v>0</v>
      </c>
      <c r="H371" s="26">
        <v>0</v>
      </c>
      <c r="I371" s="27">
        <v>0</v>
      </c>
    </row>
    <row r="372" spans="1:9" ht="12.5" x14ac:dyDescent="0.25">
      <c r="A372" s="25" t="s">
        <v>373</v>
      </c>
      <c r="B372" s="20" t="s">
        <v>14</v>
      </c>
      <c r="C372" s="21">
        <v>16</v>
      </c>
      <c r="D372" s="20">
        <v>0</v>
      </c>
      <c r="E372" s="26">
        <v>0</v>
      </c>
      <c r="F372" s="26">
        <v>0</v>
      </c>
      <c r="G372" s="26">
        <v>0</v>
      </c>
      <c r="H372" s="26">
        <v>0</v>
      </c>
      <c r="I372" s="27">
        <v>0</v>
      </c>
    </row>
    <row r="373" spans="1:9" ht="12.5" x14ac:dyDescent="0.25">
      <c r="A373" s="25" t="s">
        <v>374</v>
      </c>
      <c r="B373" s="20" t="s">
        <v>14</v>
      </c>
      <c r="C373" s="21">
        <v>6</v>
      </c>
      <c r="D373" s="20">
        <v>0</v>
      </c>
      <c r="E373" s="26">
        <v>0</v>
      </c>
      <c r="F373" s="26">
        <v>0</v>
      </c>
      <c r="G373" s="26">
        <v>0</v>
      </c>
      <c r="H373" s="26">
        <v>0</v>
      </c>
      <c r="I373" s="27">
        <v>0</v>
      </c>
    </row>
    <row r="374" spans="1:9" ht="12.5" x14ac:dyDescent="0.25">
      <c r="A374" s="25" t="s">
        <v>375</v>
      </c>
      <c r="B374" s="20" t="s">
        <v>14</v>
      </c>
      <c r="C374" s="21">
        <v>11</v>
      </c>
      <c r="D374" s="20">
        <v>0</v>
      </c>
      <c r="E374" s="26">
        <v>0</v>
      </c>
      <c r="F374" s="26">
        <v>0</v>
      </c>
      <c r="G374" s="26">
        <v>0</v>
      </c>
      <c r="H374" s="26">
        <v>0</v>
      </c>
      <c r="I374" s="27">
        <v>0</v>
      </c>
    </row>
    <row r="375" spans="1:9" ht="12.5" x14ac:dyDescent="0.25">
      <c r="A375" s="25" t="s">
        <v>376</v>
      </c>
      <c r="B375" s="20" t="s">
        <v>15</v>
      </c>
      <c r="C375" s="21">
        <v>19</v>
      </c>
      <c r="D375" s="20">
        <v>0</v>
      </c>
      <c r="E375" s="26">
        <v>0</v>
      </c>
      <c r="F375" s="26">
        <v>0</v>
      </c>
      <c r="G375" s="26">
        <v>0</v>
      </c>
      <c r="H375" s="26">
        <v>0</v>
      </c>
      <c r="I375" s="27">
        <v>0</v>
      </c>
    </row>
    <row r="376" spans="1:9" ht="12.5" x14ac:dyDescent="0.25">
      <c r="A376" s="25" t="s">
        <v>377</v>
      </c>
      <c r="B376" s="20" t="s">
        <v>11</v>
      </c>
      <c r="C376" s="21">
        <v>9</v>
      </c>
      <c r="D376" s="20">
        <v>0</v>
      </c>
      <c r="E376" s="26">
        <v>0</v>
      </c>
      <c r="F376" s="26">
        <v>0</v>
      </c>
      <c r="G376" s="26">
        <v>0</v>
      </c>
      <c r="H376" s="26">
        <v>0</v>
      </c>
      <c r="I376" s="27">
        <v>0</v>
      </c>
    </row>
    <row r="377" spans="1:9" ht="12.5" x14ac:dyDescent="0.25">
      <c r="A377" s="25" t="s">
        <v>378</v>
      </c>
      <c r="B377" s="20" t="s">
        <v>11</v>
      </c>
      <c r="C377" s="21">
        <v>16</v>
      </c>
      <c r="D377" s="20">
        <v>0</v>
      </c>
      <c r="E377" s="26">
        <v>0</v>
      </c>
      <c r="F377" s="26">
        <v>0</v>
      </c>
      <c r="G377" s="26">
        <v>0</v>
      </c>
      <c r="H377" s="26">
        <v>0</v>
      </c>
      <c r="I377" s="27">
        <v>0</v>
      </c>
    </row>
    <row r="378" spans="1:9" ht="12.5" x14ac:dyDescent="0.25">
      <c r="A378" s="25" t="s">
        <v>379</v>
      </c>
      <c r="B378" s="20" t="s">
        <v>12</v>
      </c>
      <c r="C378" s="21">
        <v>10</v>
      </c>
      <c r="D378" s="20">
        <v>0</v>
      </c>
      <c r="E378" s="26">
        <v>0</v>
      </c>
      <c r="F378" s="26">
        <v>0</v>
      </c>
      <c r="G378" s="26">
        <v>0</v>
      </c>
      <c r="H378" s="26">
        <v>0</v>
      </c>
      <c r="I378" s="27">
        <v>0</v>
      </c>
    </row>
    <row r="379" spans="1:9" ht="12.5" x14ac:dyDescent="0.25">
      <c r="A379" s="25" t="s">
        <v>380</v>
      </c>
      <c r="B379" s="20" t="s">
        <v>11</v>
      </c>
      <c r="C379" s="21">
        <v>12</v>
      </c>
      <c r="D379" s="20">
        <v>0</v>
      </c>
      <c r="E379" s="26">
        <v>0</v>
      </c>
      <c r="F379" s="26">
        <v>0</v>
      </c>
      <c r="G379" s="26">
        <v>0</v>
      </c>
      <c r="H379" s="26">
        <v>0</v>
      </c>
      <c r="I379" s="27">
        <v>0</v>
      </c>
    </row>
    <row r="380" spans="1:9" ht="12.5" x14ac:dyDescent="0.25">
      <c r="A380" s="25" t="s">
        <v>381</v>
      </c>
      <c r="B380" s="20" t="s">
        <v>11</v>
      </c>
      <c r="C380" s="21">
        <v>10</v>
      </c>
      <c r="D380" s="20">
        <v>0</v>
      </c>
      <c r="E380" s="26">
        <v>0</v>
      </c>
      <c r="F380" s="26">
        <v>0</v>
      </c>
      <c r="G380" s="26">
        <v>0</v>
      </c>
      <c r="H380" s="26">
        <v>0</v>
      </c>
      <c r="I380" s="27">
        <v>0</v>
      </c>
    </row>
    <row r="381" spans="1:9" ht="12.5" x14ac:dyDescent="0.25">
      <c r="A381" s="25" t="s">
        <v>382</v>
      </c>
      <c r="B381" s="20" t="s">
        <v>13</v>
      </c>
      <c r="C381" s="21">
        <v>10</v>
      </c>
      <c r="D381" s="20">
        <v>0</v>
      </c>
      <c r="E381" s="26">
        <v>0</v>
      </c>
      <c r="F381" s="26">
        <v>0</v>
      </c>
      <c r="G381" s="26">
        <v>0</v>
      </c>
      <c r="H381" s="26">
        <v>0</v>
      </c>
      <c r="I381" s="27">
        <v>0</v>
      </c>
    </row>
    <row r="382" spans="1:9" ht="12.5" x14ac:dyDescent="0.25">
      <c r="A382" s="25" t="s">
        <v>383</v>
      </c>
      <c r="B382" s="20" t="s">
        <v>15</v>
      </c>
      <c r="C382" s="21">
        <v>20</v>
      </c>
      <c r="D382" s="20">
        <v>0</v>
      </c>
      <c r="E382" s="26">
        <v>0</v>
      </c>
      <c r="F382" s="26">
        <v>0</v>
      </c>
      <c r="G382" s="26">
        <v>0</v>
      </c>
      <c r="H382" s="26">
        <v>0</v>
      </c>
      <c r="I382" s="27">
        <v>0</v>
      </c>
    </row>
    <row r="383" spans="1:9" ht="12.5" x14ac:dyDescent="0.25">
      <c r="A383" s="25" t="s">
        <v>384</v>
      </c>
      <c r="B383" s="20" t="s">
        <v>13</v>
      </c>
      <c r="C383" s="21">
        <v>6</v>
      </c>
      <c r="D383" s="20">
        <v>0</v>
      </c>
      <c r="E383" s="26">
        <v>0</v>
      </c>
      <c r="F383" s="26">
        <v>0</v>
      </c>
      <c r="G383" s="26">
        <v>0</v>
      </c>
      <c r="H383" s="26">
        <v>0</v>
      </c>
      <c r="I383" s="27">
        <v>0</v>
      </c>
    </row>
    <row r="384" spans="1:9" ht="12.5" x14ac:dyDescent="0.25">
      <c r="A384" s="25" t="s">
        <v>385</v>
      </c>
      <c r="B384" s="20" t="s">
        <v>11</v>
      </c>
      <c r="C384" s="21">
        <v>13</v>
      </c>
      <c r="D384" s="20">
        <v>0</v>
      </c>
      <c r="E384" s="26">
        <v>0</v>
      </c>
      <c r="F384" s="26">
        <v>0</v>
      </c>
      <c r="G384" s="26">
        <v>0</v>
      </c>
      <c r="H384" s="26">
        <v>0</v>
      </c>
      <c r="I384" s="27">
        <v>0</v>
      </c>
    </row>
    <row r="385" spans="1:9" ht="12.5" x14ac:dyDescent="0.25">
      <c r="A385" s="25" t="s">
        <v>386</v>
      </c>
      <c r="B385" s="20" t="s">
        <v>11</v>
      </c>
      <c r="C385" s="21">
        <v>20</v>
      </c>
      <c r="D385" s="20">
        <v>0</v>
      </c>
      <c r="E385" s="26">
        <v>0</v>
      </c>
      <c r="F385" s="26">
        <v>0</v>
      </c>
      <c r="G385" s="26">
        <v>0</v>
      </c>
      <c r="H385" s="26">
        <v>0</v>
      </c>
      <c r="I385" s="27">
        <v>0</v>
      </c>
    </row>
    <row r="386" spans="1:9" ht="12.5" x14ac:dyDescent="0.25">
      <c r="A386" s="25" t="s">
        <v>387</v>
      </c>
      <c r="B386" s="20" t="s">
        <v>15</v>
      </c>
      <c r="C386" s="21">
        <v>9</v>
      </c>
      <c r="D386" s="20">
        <v>0</v>
      </c>
      <c r="E386" s="26">
        <v>0</v>
      </c>
      <c r="F386" s="26">
        <v>0</v>
      </c>
      <c r="G386" s="26">
        <v>0</v>
      </c>
      <c r="H386" s="26">
        <v>0</v>
      </c>
      <c r="I386" s="27">
        <v>0</v>
      </c>
    </row>
    <row r="387" spans="1:9" ht="12.5" x14ac:dyDescent="0.25">
      <c r="A387" s="25" t="s">
        <v>388</v>
      </c>
      <c r="B387" s="20" t="s">
        <v>14</v>
      </c>
      <c r="C387" s="21">
        <v>17</v>
      </c>
      <c r="D387" s="20">
        <v>0</v>
      </c>
      <c r="E387" s="26">
        <v>0</v>
      </c>
      <c r="F387" s="26">
        <v>0</v>
      </c>
      <c r="G387" s="26">
        <v>0</v>
      </c>
      <c r="H387" s="26">
        <v>0</v>
      </c>
      <c r="I387" s="27">
        <v>0</v>
      </c>
    </row>
    <row r="388" spans="1:9" ht="12.5" x14ac:dyDescent="0.25">
      <c r="A388" s="25" t="s">
        <v>389</v>
      </c>
      <c r="B388" s="20" t="s">
        <v>11</v>
      </c>
      <c r="C388" s="21">
        <v>13</v>
      </c>
      <c r="D388" s="20">
        <v>0</v>
      </c>
      <c r="E388" s="26">
        <v>0</v>
      </c>
      <c r="F388" s="26">
        <v>0</v>
      </c>
      <c r="G388" s="26">
        <v>0</v>
      </c>
      <c r="H388" s="26">
        <v>0</v>
      </c>
      <c r="I388" s="27">
        <v>0</v>
      </c>
    </row>
    <row r="389" spans="1:9" ht="12.5" x14ac:dyDescent="0.25">
      <c r="A389" s="25" t="s">
        <v>390</v>
      </c>
      <c r="B389" s="20" t="s">
        <v>11</v>
      </c>
      <c r="C389" s="21">
        <v>18</v>
      </c>
      <c r="D389" s="20">
        <v>0</v>
      </c>
      <c r="E389" s="26">
        <v>0</v>
      </c>
      <c r="F389" s="26">
        <v>0</v>
      </c>
      <c r="G389" s="26">
        <v>0</v>
      </c>
      <c r="H389" s="26">
        <v>0</v>
      </c>
      <c r="I389" s="27">
        <v>0</v>
      </c>
    </row>
    <row r="390" spans="1:9" ht="12.5" x14ac:dyDescent="0.25">
      <c r="A390" s="25" t="s">
        <v>391</v>
      </c>
      <c r="B390" s="20" t="s">
        <v>12</v>
      </c>
      <c r="C390" s="21">
        <v>22</v>
      </c>
      <c r="D390" s="20">
        <v>0</v>
      </c>
      <c r="E390" s="26">
        <v>0</v>
      </c>
      <c r="F390" s="26">
        <v>0</v>
      </c>
      <c r="G390" s="26">
        <v>0</v>
      </c>
      <c r="H390" s="26">
        <v>0</v>
      </c>
      <c r="I390" s="27">
        <v>0</v>
      </c>
    </row>
    <row r="391" spans="1:9" ht="12.5" x14ac:dyDescent="0.25">
      <c r="A391" s="25" t="s">
        <v>392</v>
      </c>
      <c r="B391" s="20" t="s">
        <v>11</v>
      </c>
      <c r="C391" s="21">
        <v>21</v>
      </c>
      <c r="D391" s="20">
        <v>0</v>
      </c>
      <c r="E391" s="26">
        <v>0</v>
      </c>
      <c r="F391" s="26">
        <v>0</v>
      </c>
      <c r="G391" s="26">
        <v>0</v>
      </c>
      <c r="H391" s="26">
        <v>0</v>
      </c>
      <c r="I391" s="27">
        <v>0</v>
      </c>
    </row>
    <row r="392" spans="1:9" ht="12.5" x14ac:dyDescent="0.25">
      <c r="A392" s="25" t="s">
        <v>393</v>
      </c>
      <c r="B392" s="20" t="s">
        <v>11</v>
      </c>
      <c r="C392" s="21">
        <v>13</v>
      </c>
      <c r="D392" s="20">
        <v>0</v>
      </c>
      <c r="E392" s="26">
        <v>0</v>
      </c>
      <c r="F392" s="26">
        <v>0</v>
      </c>
      <c r="G392" s="26">
        <v>0</v>
      </c>
      <c r="H392" s="26">
        <v>0</v>
      </c>
      <c r="I392" s="27">
        <v>0</v>
      </c>
    </row>
    <row r="393" spans="1:9" ht="12.5" x14ac:dyDescent="0.25">
      <c r="A393" s="25" t="s">
        <v>394</v>
      </c>
      <c r="B393" s="20" t="s">
        <v>11</v>
      </c>
      <c r="C393" s="21">
        <v>20</v>
      </c>
      <c r="D393" s="20">
        <v>0</v>
      </c>
      <c r="E393" s="26">
        <v>0</v>
      </c>
      <c r="F393" s="26">
        <v>0</v>
      </c>
      <c r="G393" s="26">
        <v>0</v>
      </c>
      <c r="H393" s="26">
        <v>0</v>
      </c>
      <c r="I393" s="27">
        <v>0</v>
      </c>
    </row>
    <row r="394" spans="1:9" ht="12.5" x14ac:dyDescent="0.25">
      <c r="A394" s="25" t="s">
        <v>395</v>
      </c>
      <c r="B394" s="20" t="s">
        <v>15</v>
      </c>
      <c r="C394" s="21">
        <v>18</v>
      </c>
      <c r="D394" s="20">
        <v>0</v>
      </c>
      <c r="E394" s="26">
        <v>0</v>
      </c>
      <c r="F394" s="26">
        <v>0</v>
      </c>
      <c r="G394" s="26">
        <v>0</v>
      </c>
      <c r="H394" s="26">
        <v>0</v>
      </c>
      <c r="I394" s="27">
        <v>0</v>
      </c>
    </row>
    <row r="395" spans="1:9" ht="12.5" x14ac:dyDescent="0.25">
      <c r="A395" s="25" t="s">
        <v>396</v>
      </c>
      <c r="B395" s="20" t="s">
        <v>13</v>
      </c>
      <c r="C395" s="21">
        <v>14</v>
      </c>
      <c r="D395" s="20">
        <v>0</v>
      </c>
      <c r="E395" s="26">
        <v>0</v>
      </c>
      <c r="F395" s="26">
        <v>0</v>
      </c>
      <c r="G395" s="26">
        <v>0</v>
      </c>
      <c r="H395" s="26">
        <v>0</v>
      </c>
      <c r="I395" s="27">
        <v>0</v>
      </c>
    </row>
    <row r="396" spans="1:9" ht="12.5" x14ac:dyDescent="0.25">
      <c r="A396" s="31" t="s">
        <v>397</v>
      </c>
      <c r="B396" s="32" t="s">
        <v>13</v>
      </c>
      <c r="C396" s="33">
        <v>10</v>
      </c>
      <c r="D396" s="32">
        <v>0</v>
      </c>
      <c r="E396" s="32">
        <v>0</v>
      </c>
      <c r="F396" s="32">
        <v>0</v>
      </c>
      <c r="G396" s="32">
        <v>0</v>
      </c>
      <c r="H396" s="32">
        <v>0</v>
      </c>
      <c r="I396" s="34">
        <v>0</v>
      </c>
    </row>
    <row r="397" spans="1:9" ht="12.5" x14ac:dyDescent="0.25">
      <c r="C397" s="16"/>
    </row>
    <row r="398" spans="1:9" ht="12.5" x14ac:dyDescent="0.25">
      <c r="C398" s="16"/>
    </row>
    <row r="399" spans="1:9" ht="12.5" x14ac:dyDescent="0.25">
      <c r="C399" s="16"/>
    </row>
    <row r="400" spans="1:9" ht="12.5" x14ac:dyDescent="0.25">
      <c r="C400" s="16"/>
    </row>
    <row r="401" spans="3:3" ht="12.5" x14ac:dyDescent="0.25">
      <c r="C401" s="16"/>
    </row>
    <row r="402" spans="3:3" ht="12.5" x14ac:dyDescent="0.25">
      <c r="C402" s="16"/>
    </row>
    <row r="403" spans="3:3" ht="12.5" x14ac:dyDescent="0.25">
      <c r="C403" s="16"/>
    </row>
    <row r="404" spans="3:3" ht="12.5" x14ac:dyDescent="0.25">
      <c r="C404" s="16"/>
    </row>
    <row r="405" spans="3:3" ht="12.5" x14ac:dyDescent="0.25">
      <c r="C405" s="16"/>
    </row>
    <row r="406" spans="3:3" ht="12.5" x14ac:dyDescent="0.25">
      <c r="C406" s="16"/>
    </row>
    <row r="407" spans="3:3" ht="12.5" x14ac:dyDescent="0.25">
      <c r="C407" s="16"/>
    </row>
    <row r="408" spans="3:3" ht="12.5" x14ac:dyDescent="0.25">
      <c r="C408" s="16"/>
    </row>
    <row r="409" spans="3:3" ht="12.5" x14ac:dyDescent="0.25">
      <c r="C409" s="16"/>
    </row>
    <row r="410" spans="3:3" ht="12.5" x14ac:dyDescent="0.25">
      <c r="C410" s="16"/>
    </row>
    <row r="411" spans="3:3" ht="12.5" x14ac:dyDescent="0.25">
      <c r="C411" s="16"/>
    </row>
    <row r="412" spans="3:3" ht="12.5" x14ac:dyDescent="0.25">
      <c r="C412" s="16"/>
    </row>
    <row r="413" spans="3:3" ht="12.5" x14ac:dyDescent="0.25">
      <c r="C413" s="16"/>
    </row>
    <row r="414" spans="3:3" ht="12.5" x14ac:dyDescent="0.25">
      <c r="C414" s="16"/>
    </row>
    <row r="415" spans="3:3" ht="12.5" x14ac:dyDescent="0.25">
      <c r="C415" s="16"/>
    </row>
    <row r="416" spans="3:3" ht="12.5" x14ac:dyDescent="0.25">
      <c r="C416" s="16"/>
    </row>
    <row r="417" spans="3:3" ht="12.5" x14ac:dyDescent="0.25">
      <c r="C417" s="16"/>
    </row>
    <row r="418" spans="3:3" ht="12.5" x14ac:dyDescent="0.25">
      <c r="C418" s="16"/>
    </row>
    <row r="419" spans="3:3" ht="12.5" x14ac:dyDescent="0.25">
      <c r="C419" s="16"/>
    </row>
    <row r="420" spans="3:3" ht="12.5" x14ac:dyDescent="0.25">
      <c r="C420" s="16"/>
    </row>
    <row r="421" spans="3:3" ht="12.5" x14ac:dyDescent="0.25">
      <c r="C421" s="16"/>
    </row>
    <row r="422" spans="3:3" ht="12.5" x14ac:dyDescent="0.25">
      <c r="C422" s="16"/>
    </row>
    <row r="423" spans="3:3" ht="12.5" x14ac:dyDescent="0.25">
      <c r="C423" s="16"/>
    </row>
    <row r="424" spans="3:3" ht="12.5" x14ac:dyDescent="0.25">
      <c r="C424" s="16"/>
    </row>
    <row r="425" spans="3:3" ht="12.5" x14ac:dyDescent="0.25">
      <c r="C425" s="16"/>
    </row>
    <row r="426" spans="3:3" ht="12.5" x14ac:dyDescent="0.25">
      <c r="C426" s="16"/>
    </row>
    <row r="427" spans="3:3" ht="12.5" x14ac:dyDescent="0.25">
      <c r="C427" s="16"/>
    </row>
    <row r="428" spans="3:3" ht="12.5" x14ac:dyDescent="0.25">
      <c r="C428" s="16"/>
    </row>
    <row r="429" spans="3:3" ht="12.5" x14ac:dyDescent="0.25">
      <c r="C429" s="16"/>
    </row>
    <row r="430" spans="3:3" ht="12.5" x14ac:dyDescent="0.25">
      <c r="C430" s="16"/>
    </row>
    <row r="431" spans="3:3" ht="12.5" x14ac:dyDescent="0.25">
      <c r="C431" s="16"/>
    </row>
    <row r="432" spans="3:3" ht="12.5" x14ac:dyDescent="0.25">
      <c r="C432" s="16"/>
    </row>
    <row r="433" spans="3:3" ht="12.5" x14ac:dyDescent="0.25">
      <c r="C433" s="16"/>
    </row>
    <row r="434" spans="3:3" ht="12.5" x14ac:dyDescent="0.25">
      <c r="C434" s="16"/>
    </row>
    <row r="435" spans="3:3" ht="12.5" x14ac:dyDescent="0.25">
      <c r="C435" s="16"/>
    </row>
    <row r="436" spans="3:3" ht="12.5" x14ac:dyDescent="0.25">
      <c r="C436" s="16"/>
    </row>
    <row r="437" spans="3:3" ht="12.5" x14ac:dyDescent="0.25">
      <c r="C437" s="16"/>
    </row>
    <row r="438" spans="3:3" ht="12.5" x14ac:dyDescent="0.25">
      <c r="C438" s="16"/>
    </row>
    <row r="439" spans="3:3" ht="12.5" x14ac:dyDescent="0.25">
      <c r="C439" s="16"/>
    </row>
    <row r="440" spans="3:3" ht="12.5" x14ac:dyDescent="0.25">
      <c r="C440" s="16"/>
    </row>
    <row r="441" spans="3:3" ht="12.5" x14ac:dyDescent="0.25">
      <c r="C441" s="16"/>
    </row>
    <row r="442" spans="3:3" ht="12.5" x14ac:dyDescent="0.25">
      <c r="C442" s="16"/>
    </row>
    <row r="443" spans="3:3" ht="12.5" x14ac:dyDescent="0.25">
      <c r="C443" s="16"/>
    </row>
    <row r="444" spans="3:3" ht="12.5" x14ac:dyDescent="0.25">
      <c r="C444" s="16"/>
    </row>
    <row r="445" spans="3:3" ht="12.5" x14ac:dyDescent="0.25">
      <c r="C445" s="16"/>
    </row>
    <row r="446" spans="3:3" ht="12.5" x14ac:dyDescent="0.25">
      <c r="C446" s="16"/>
    </row>
    <row r="447" spans="3:3" ht="12.5" x14ac:dyDescent="0.25">
      <c r="C447" s="16"/>
    </row>
    <row r="448" spans="3:3" ht="12.5" x14ac:dyDescent="0.25">
      <c r="C448" s="16"/>
    </row>
    <row r="449" spans="3:3" ht="12.5" x14ac:dyDescent="0.25">
      <c r="C449" s="16"/>
    </row>
    <row r="450" spans="3:3" ht="12.5" x14ac:dyDescent="0.25">
      <c r="C450" s="16"/>
    </row>
    <row r="451" spans="3:3" ht="12.5" x14ac:dyDescent="0.25">
      <c r="C451" s="16"/>
    </row>
    <row r="452" spans="3:3" ht="12.5" x14ac:dyDescent="0.25">
      <c r="C452" s="16"/>
    </row>
    <row r="453" spans="3:3" ht="12.5" x14ac:dyDescent="0.25">
      <c r="C453" s="16"/>
    </row>
    <row r="454" spans="3:3" ht="12.5" x14ac:dyDescent="0.25">
      <c r="C454" s="16"/>
    </row>
    <row r="455" spans="3:3" ht="12.5" x14ac:dyDescent="0.25">
      <c r="C455" s="16"/>
    </row>
    <row r="456" spans="3:3" ht="12.5" x14ac:dyDescent="0.25">
      <c r="C456" s="16"/>
    </row>
    <row r="457" spans="3:3" ht="12.5" x14ac:dyDescent="0.25">
      <c r="C457" s="16"/>
    </row>
    <row r="458" spans="3:3" ht="12.5" x14ac:dyDescent="0.25">
      <c r="C458" s="16"/>
    </row>
    <row r="459" spans="3:3" ht="12.5" x14ac:dyDescent="0.25">
      <c r="C459" s="16"/>
    </row>
    <row r="460" spans="3:3" ht="12.5" x14ac:dyDescent="0.25">
      <c r="C460" s="16"/>
    </row>
    <row r="461" spans="3:3" ht="12.5" x14ac:dyDescent="0.25">
      <c r="C461" s="16"/>
    </row>
    <row r="462" spans="3:3" ht="12.5" x14ac:dyDescent="0.25">
      <c r="C462" s="16"/>
    </row>
    <row r="463" spans="3:3" ht="12.5" x14ac:dyDescent="0.25">
      <c r="C463" s="16"/>
    </row>
    <row r="464" spans="3:3" ht="12.5" x14ac:dyDescent="0.25">
      <c r="C464" s="16"/>
    </row>
    <row r="465" spans="3:3" ht="12.5" x14ac:dyDescent="0.25">
      <c r="C465" s="16"/>
    </row>
    <row r="466" spans="3:3" ht="12.5" x14ac:dyDescent="0.25">
      <c r="C466" s="16"/>
    </row>
    <row r="467" spans="3:3" ht="12.5" x14ac:dyDescent="0.25">
      <c r="C467" s="16"/>
    </row>
    <row r="468" spans="3:3" ht="12.5" x14ac:dyDescent="0.25">
      <c r="C468" s="16"/>
    </row>
    <row r="469" spans="3:3" ht="12.5" x14ac:dyDescent="0.25">
      <c r="C469" s="16"/>
    </row>
    <row r="470" spans="3:3" ht="12.5" x14ac:dyDescent="0.25">
      <c r="C470" s="16"/>
    </row>
    <row r="471" spans="3:3" ht="12.5" x14ac:dyDescent="0.25">
      <c r="C471" s="16"/>
    </row>
    <row r="472" spans="3:3" ht="12.5" x14ac:dyDescent="0.25">
      <c r="C472" s="16"/>
    </row>
    <row r="473" spans="3:3" ht="12.5" x14ac:dyDescent="0.25">
      <c r="C473" s="16"/>
    </row>
    <row r="474" spans="3:3" ht="12.5" x14ac:dyDescent="0.25">
      <c r="C474" s="16"/>
    </row>
    <row r="475" spans="3:3" ht="12.5" x14ac:dyDescent="0.25">
      <c r="C475" s="16"/>
    </row>
    <row r="476" spans="3:3" ht="12.5" x14ac:dyDescent="0.25">
      <c r="C476" s="16"/>
    </row>
    <row r="477" spans="3:3" ht="12.5" x14ac:dyDescent="0.25">
      <c r="C477" s="16"/>
    </row>
    <row r="478" spans="3:3" ht="12.5" x14ac:dyDescent="0.25">
      <c r="C478" s="16"/>
    </row>
    <row r="479" spans="3:3" ht="12.5" x14ac:dyDescent="0.25">
      <c r="C479" s="16"/>
    </row>
    <row r="480" spans="3:3" ht="12.5" x14ac:dyDescent="0.25">
      <c r="C480" s="16"/>
    </row>
    <row r="481" spans="3:3" ht="12.5" x14ac:dyDescent="0.25">
      <c r="C481" s="16"/>
    </row>
    <row r="482" spans="3:3" ht="12.5" x14ac:dyDescent="0.25">
      <c r="C482" s="16"/>
    </row>
    <row r="483" spans="3:3" ht="12.5" x14ac:dyDescent="0.25">
      <c r="C483" s="16"/>
    </row>
    <row r="484" spans="3:3" ht="12.5" x14ac:dyDescent="0.25">
      <c r="C484" s="16"/>
    </row>
    <row r="485" spans="3:3" ht="12.5" x14ac:dyDescent="0.25">
      <c r="C485" s="16"/>
    </row>
    <row r="486" spans="3:3" ht="12.5" x14ac:dyDescent="0.25">
      <c r="C486" s="16"/>
    </row>
    <row r="487" spans="3:3" ht="12.5" x14ac:dyDescent="0.25">
      <c r="C487" s="16"/>
    </row>
    <row r="488" spans="3:3" ht="12.5" x14ac:dyDescent="0.25">
      <c r="C488" s="16"/>
    </row>
    <row r="489" spans="3:3" ht="12.5" x14ac:dyDescent="0.25">
      <c r="C489" s="16"/>
    </row>
    <row r="490" spans="3:3" ht="12.5" x14ac:dyDescent="0.25">
      <c r="C490" s="16"/>
    </row>
    <row r="491" spans="3:3" ht="12.5" x14ac:dyDescent="0.25">
      <c r="C491" s="16"/>
    </row>
    <row r="492" spans="3:3" ht="12.5" x14ac:dyDescent="0.25">
      <c r="C492" s="16"/>
    </row>
    <row r="493" spans="3:3" ht="12.5" x14ac:dyDescent="0.25">
      <c r="C493" s="16"/>
    </row>
    <row r="494" spans="3:3" ht="12.5" x14ac:dyDescent="0.25">
      <c r="C494" s="16"/>
    </row>
    <row r="495" spans="3:3" ht="12.5" x14ac:dyDescent="0.25">
      <c r="C495" s="16"/>
    </row>
    <row r="496" spans="3:3" ht="12.5" x14ac:dyDescent="0.25">
      <c r="C496" s="16"/>
    </row>
    <row r="497" spans="3:3" ht="12.5" x14ac:dyDescent="0.25">
      <c r="C497" s="16"/>
    </row>
    <row r="498" spans="3:3" ht="12.5" x14ac:dyDescent="0.25">
      <c r="C498" s="16"/>
    </row>
    <row r="499" spans="3:3" ht="12.5" x14ac:dyDescent="0.25">
      <c r="C499" s="16"/>
    </row>
    <row r="500" spans="3:3" ht="12.5" x14ac:dyDescent="0.25">
      <c r="C500" s="16"/>
    </row>
    <row r="501" spans="3:3" ht="12.5" x14ac:dyDescent="0.25">
      <c r="C501" s="16"/>
    </row>
    <row r="502" spans="3:3" ht="12.5" x14ac:dyDescent="0.25">
      <c r="C502" s="16"/>
    </row>
    <row r="503" spans="3:3" ht="12.5" x14ac:dyDescent="0.25">
      <c r="C503" s="16"/>
    </row>
    <row r="504" spans="3:3" ht="12.5" x14ac:dyDescent="0.25">
      <c r="C504" s="16"/>
    </row>
    <row r="505" spans="3:3" ht="12.5" x14ac:dyDescent="0.25">
      <c r="C505" s="16"/>
    </row>
    <row r="506" spans="3:3" ht="12.5" x14ac:dyDescent="0.25">
      <c r="C506" s="16"/>
    </row>
    <row r="507" spans="3:3" ht="12.5" x14ac:dyDescent="0.25">
      <c r="C507" s="16"/>
    </row>
    <row r="508" spans="3:3" ht="12.5" x14ac:dyDescent="0.25">
      <c r="C508" s="16"/>
    </row>
    <row r="509" spans="3:3" ht="12.5" x14ac:dyDescent="0.25">
      <c r="C509" s="16"/>
    </row>
    <row r="510" spans="3:3" ht="12.5" x14ac:dyDescent="0.25">
      <c r="C510" s="16"/>
    </row>
    <row r="511" spans="3:3" ht="12.5" x14ac:dyDescent="0.25">
      <c r="C511" s="16"/>
    </row>
    <row r="512" spans="3:3" ht="12.5" x14ac:dyDescent="0.25">
      <c r="C512" s="16"/>
    </row>
    <row r="513" spans="3:3" ht="12.5" x14ac:dyDescent="0.25">
      <c r="C513" s="16"/>
    </row>
    <row r="514" spans="3:3" ht="12.5" x14ac:dyDescent="0.25">
      <c r="C514" s="16"/>
    </row>
    <row r="515" spans="3:3" ht="12.5" x14ac:dyDescent="0.25">
      <c r="C515" s="16"/>
    </row>
    <row r="516" spans="3:3" ht="12.5" x14ac:dyDescent="0.25">
      <c r="C516" s="16"/>
    </row>
    <row r="517" spans="3:3" ht="12.5" x14ac:dyDescent="0.25">
      <c r="C517" s="16"/>
    </row>
    <row r="518" spans="3:3" ht="12.5" x14ac:dyDescent="0.25">
      <c r="C518" s="16"/>
    </row>
    <row r="519" spans="3:3" ht="12.5" x14ac:dyDescent="0.25">
      <c r="C519" s="16"/>
    </row>
    <row r="520" spans="3:3" ht="12.5" x14ac:dyDescent="0.25">
      <c r="C520" s="16"/>
    </row>
    <row r="521" spans="3:3" ht="12.5" x14ac:dyDescent="0.25">
      <c r="C521" s="16"/>
    </row>
    <row r="522" spans="3:3" ht="12.5" x14ac:dyDescent="0.25">
      <c r="C522" s="16"/>
    </row>
    <row r="523" spans="3:3" ht="12.5" x14ac:dyDescent="0.25">
      <c r="C523" s="16"/>
    </row>
    <row r="524" spans="3:3" ht="12.5" x14ac:dyDescent="0.25">
      <c r="C524" s="16"/>
    </row>
    <row r="525" spans="3:3" ht="12.5" x14ac:dyDescent="0.25">
      <c r="C525" s="16"/>
    </row>
    <row r="526" spans="3:3" ht="12.5" x14ac:dyDescent="0.25">
      <c r="C526" s="16"/>
    </row>
    <row r="527" spans="3:3" ht="12.5" x14ac:dyDescent="0.25">
      <c r="C527" s="16"/>
    </row>
    <row r="528" spans="3:3" ht="12.5" x14ac:dyDescent="0.25">
      <c r="C528" s="16"/>
    </row>
    <row r="529" spans="3:3" ht="12.5" x14ac:dyDescent="0.25">
      <c r="C529" s="16"/>
    </row>
    <row r="530" spans="3:3" ht="12.5" x14ac:dyDescent="0.25">
      <c r="C530" s="16"/>
    </row>
    <row r="531" spans="3:3" ht="12.5" x14ac:dyDescent="0.25">
      <c r="C531" s="16"/>
    </row>
    <row r="532" spans="3:3" ht="12.5" x14ac:dyDescent="0.25">
      <c r="C532" s="16"/>
    </row>
    <row r="533" spans="3:3" ht="12.5" x14ac:dyDescent="0.25">
      <c r="C533" s="16"/>
    </row>
    <row r="534" spans="3:3" ht="12.5" x14ac:dyDescent="0.25">
      <c r="C534" s="16"/>
    </row>
    <row r="535" spans="3:3" ht="12.5" x14ac:dyDescent="0.25">
      <c r="C535" s="16"/>
    </row>
    <row r="536" spans="3:3" ht="12.5" x14ac:dyDescent="0.25">
      <c r="C536" s="16"/>
    </row>
    <row r="537" spans="3:3" ht="12.5" x14ac:dyDescent="0.25">
      <c r="C537" s="16"/>
    </row>
    <row r="538" spans="3:3" ht="12.5" x14ac:dyDescent="0.25">
      <c r="C538" s="16"/>
    </row>
    <row r="539" spans="3:3" ht="12.5" x14ac:dyDescent="0.25">
      <c r="C539" s="16"/>
    </row>
    <row r="540" spans="3:3" ht="12.5" x14ac:dyDescent="0.25">
      <c r="C540" s="16"/>
    </row>
    <row r="541" spans="3:3" ht="12.5" x14ac:dyDescent="0.25">
      <c r="C541" s="16"/>
    </row>
    <row r="542" spans="3:3" ht="12.5" x14ac:dyDescent="0.25">
      <c r="C542" s="16"/>
    </row>
    <row r="543" spans="3:3" ht="12.5" x14ac:dyDescent="0.25">
      <c r="C543" s="16"/>
    </row>
    <row r="544" spans="3:3" ht="12.5" x14ac:dyDescent="0.25">
      <c r="C544" s="16"/>
    </row>
    <row r="545" spans="3:3" ht="12.5" x14ac:dyDescent="0.25">
      <c r="C545" s="16"/>
    </row>
    <row r="546" spans="3:3" ht="12.5" x14ac:dyDescent="0.25">
      <c r="C546" s="16"/>
    </row>
    <row r="547" spans="3:3" ht="12.5" x14ac:dyDescent="0.25">
      <c r="C547" s="16"/>
    </row>
    <row r="548" spans="3:3" ht="12.5" x14ac:dyDescent="0.25">
      <c r="C548" s="16"/>
    </row>
    <row r="549" spans="3:3" ht="12.5" x14ac:dyDescent="0.25">
      <c r="C549" s="16"/>
    </row>
    <row r="550" spans="3:3" ht="12.5" x14ac:dyDescent="0.25">
      <c r="C550" s="16"/>
    </row>
    <row r="551" spans="3:3" ht="12.5" x14ac:dyDescent="0.25">
      <c r="C551" s="16"/>
    </row>
    <row r="552" spans="3:3" ht="12.5" x14ac:dyDescent="0.25">
      <c r="C552" s="16"/>
    </row>
    <row r="553" spans="3:3" ht="12.5" x14ac:dyDescent="0.25">
      <c r="C553" s="16"/>
    </row>
    <row r="554" spans="3:3" ht="12.5" x14ac:dyDescent="0.25">
      <c r="C554" s="16"/>
    </row>
    <row r="555" spans="3:3" ht="12.5" x14ac:dyDescent="0.25">
      <c r="C555" s="16"/>
    </row>
    <row r="556" spans="3:3" ht="12.5" x14ac:dyDescent="0.25">
      <c r="C556" s="16"/>
    </row>
    <row r="557" spans="3:3" ht="12.5" x14ac:dyDescent="0.25">
      <c r="C557" s="16"/>
    </row>
    <row r="558" spans="3:3" ht="12.5" x14ac:dyDescent="0.25">
      <c r="C558" s="16"/>
    </row>
    <row r="559" spans="3:3" ht="12.5" x14ac:dyDescent="0.25">
      <c r="C559" s="16"/>
    </row>
    <row r="560" spans="3:3" ht="12.5" x14ac:dyDescent="0.25">
      <c r="C560" s="16"/>
    </row>
    <row r="561" spans="3:3" ht="12.5" x14ac:dyDescent="0.25">
      <c r="C561" s="16"/>
    </row>
    <row r="562" spans="3:3" ht="12.5" x14ac:dyDescent="0.25">
      <c r="C562" s="16"/>
    </row>
    <row r="563" spans="3:3" ht="12.5" x14ac:dyDescent="0.25">
      <c r="C563" s="16"/>
    </row>
    <row r="564" spans="3:3" ht="12.5" x14ac:dyDescent="0.25">
      <c r="C564" s="16"/>
    </row>
    <row r="565" spans="3:3" ht="12.5" x14ac:dyDescent="0.25">
      <c r="C565" s="16"/>
    </row>
    <row r="566" spans="3:3" ht="12.5" x14ac:dyDescent="0.25">
      <c r="C566" s="16"/>
    </row>
    <row r="567" spans="3:3" ht="12.5" x14ac:dyDescent="0.25">
      <c r="C567" s="16"/>
    </row>
    <row r="568" spans="3:3" ht="12.5" x14ac:dyDescent="0.25">
      <c r="C568" s="16"/>
    </row>
    <row r="569" spans="3:3" ht="12.5" x14ac:dyDescent="0.25">
      <c r="C569" s="16"/>
    </row>
    <row r="570" spans="3:3" ht="12.5" x14ac:dyDescent="0.25">
      <c r="C570" s="16"/>
    </row>
    <row r="571" spans="3:3" ht="12.5" x14ac:dyDescent="0.25">
      <c r="C571" s="16"/>
    </row>
    <row r="572" spans="3:3" ht="12.5" x14ac:dyDescent="0.25">
      <c r="C572" s="16"/>
    </row>
    <row r="573" spans="3:3" ht="12.5" x14ac:dyDescent="0.25">
      <c r="C573" s="16"/>
    </row>
    <row r="574" spans="3:3" ht="12.5" x14ac:dyDescent="0.25">
      <c r="C574" s="16"/>
    </row>
    <row r="575" spans="3:3" ht="12.5" x14ac:dyDescent="0.25">
      <c r="C575" s="16"/>
    </row>
    <row r="576" spans="3:3" ht="12.5" x14ac:dyDescent="0.25">
      <c r="C576" s="16"/>
    </row>
    <row r="577" spans="3:3" ht="12.5" x14ac:dyDescent="0.25">
      <c r="C577" s="16"/>
    </row>
    <row r="578" spans="3:3" ht="12.5" x14ac:dyDescent="0.25">
      <c r="C578" s="16"/>
    </row>
    <row r="579" spans="3:3" ht="12.5" x14ac:dyDescent="0.25">
      <c r="C579" s="16"/>
    </row>
    <row r="580" spans="3:3" ht="12.5" x14ac:dyDescent="0.25">
      <c r="C580" s="16"/>
    </row>
    <row r="581" spans="3:3" ht="12.5" x14ac:dyDescent="0.25">
      <c r="C581" s="16"/>
    </row>
    <row r="582" spans="3:3" ht="12.5" x14ac:dyDescent="0.25">
      <c r="C582" s="16"/>
    </row>
    <row r="583" spans="3:3" ht="12.5" x14ac:dyDescent="0.25">
      <c r="C583" s="16"/>
    </row>
    <row r="584" spans="3:3" ht="12.5" x14ac:dyDescent="0.25">
      <c r="C584" s="16"/>
    </row>
    <row r="585" spans="3:3" ht="12.5" x14ac:dyDescent="0.25">
      <c r="C585" s="16"/>
    </row>
    <row r="586" spans="3:3" ht="12.5" x14ac:dyDescent="0.25">
      <c r="C586" s="16"/>
    </row>
    <row r="587" spans="3:3" ht="12.5" x14ac:dyDescent="0.25">
      <c r="C587" s="16"/>
    </row>
    <row r="588" spans="3:3" ht="12.5" x14ac:dyDescent="0.25">
      <c r="C588" s="16"/>
    </row>
    <row r="589" spans="3:3" ht="12.5" x14ac:dyDescent="0.25">
      <c r="C589" s="16"/>
    </row>
    <row r="590" spans="3:3" ht="12.5" x14ac:dyDescent="0.25">
      <c r="C590" s="16"/>
    </row>
    <row r="591" spans="3:3" ht="12.5" x14ac:dyDescent="0.25">
      <c r="C591" s="16"/>
    </row>
    <row r="592" spans="3:3" ht="12.5" x14ac:dyDescent="0.25">
      <c r="C592" s="16"/>
    </row>
    <row r="593" spans="3:3" ht="12.5" x14ac:dyDescent="0.25">
      <c r="C593" s="16"/>
    </row>
    <row r="594" spans="3:3" ht="12.5" x14ac:dyDescent="0.25">
      <c r="C594" s="16"/>
    </row>
    <row r="595" spans="3:3" ht="12.5" x14ac:dyDescent="0.25">
      <c r="C595" s="16"/>
    </row>
    <row r="596" spans="3:3" ht="12.5" x14ac:dyDescent="0.25">
      <c r="C596" s="16"/>
    </row>
    <row r="597" spans="3:3" ht="12.5" x14ac:dyDescent="0.25">
      <c r="C597" s="16"/>
    </row>
    <row r="598" spans="3:3" ht="12.5" x14ac:dyDescent="0.25">
      <c r="C598" s="16"/>
    </row>
    <row r="599" spans="3:3" ht="12.5" x14ac:dyDescent="0.25">
      <c r="C599" s="16"/>
    </row>
    <row r="600" spans="3:3" ht="12.5" x14ac:dyDescent="0.25">
      <c r="C600" s="16"/>
    </row>
    <row r="601" spans="3:3" ht="12.5" x14ac:dyDescent="0.25">
      <c r="C601" s="16"/>
    </row>
    <row r="602" spans="3:3" ht="12.5" x14ac:dyDescent="0.25">
      <c r="C602" s="16"/>
    </row>
    <row r="603" spans="3:3" ht="12.5" x14ac:dyDescent="0.25">
      <c r="C603" s="16"/>
    </row>
    <row r="604" spans="3:3" ht="12.5" x14ac:dyDescent="0.25">
      <c r="C604" s="16"/>
    </row>
    <row r="605" spans="3:3" ht="12.5" x14ac:dyDescent="0.25">
      <c r="C605" s="16"/>
    </row>
    <row r="606" spans="3:3" ht="12.5" x14ac:dyDescent="0.25">
      <c r="C606" s="16"/>
    </row>
    <row r="607" spans="3:3" ht="12.5" x14ac:dyDescent="0.25">
      <c r="C607" s="16"/>
    </row>
    <row r="608" spans="3:3" ht="12.5" x14ac:dyDescent="0.25">
      <c r="C608" s="16"/>
    </row>
    <row r="609" spans="3:3" ht="12.5" x14ac:dyDescent="0.25">
      <c r="C609" s="16"/>
    </row>
    <row r="610" spans="3:3" ht="12.5" x14ac:dyDescent="0.25">
      <c r="C610" s="16"/>
    </row>
    <row r="611" spans="3:3" ht="12.5" x14ac:dyDescent="0.25">
      <c r="C611" s="16"/>
    </row>
    <row r="612" spans="3:3" ht="12.5" x14ac:dyDescent="0.25">
      <c r="C612" s="16"/>
    </row>
    <row r="613" spans="3:3" ht="12.5" x14ac:dyDescent="0.25">
      <c r="C613" s="16"/>
    </row>
    <row r="614" spans="3:3" ht="12.5" x14ac:dyDescent="0.25">
      <c r="C614" s="16"/>
    </row>
    <row r="615" spans="3:3" ht="12.5" x14ac:dyDescent="0.25">
      <c r="C615" s="16"/>
    </row>
    <row r="616" spans="3:3" ht="12.5" x14ac:dyDescent="0.25">
      <c r="C616" s="16"/>
    </row>
    <row r="617" spans="3:3" ht="12.5" x14ac:dyDescent="0.25">
      <c r="C617" s="16"/>
    </row>
    <row r="618" spans="3:3" ht="12.5" x14ac:dyDescent="0.25">
      <c r="C618" s="16"/>
    </row>
    <row r="619" spans="3:3" ht="12.5" x14ac:dyDescent="0.25">
      <c r="C619" s="16"/>
    </row>
    <row r="620" spans="3:3" ht="12.5" x14ac:dyDescent="0.25">
      <c r="C620" s="16"/>
    </row>
    <row r="621" spans="3:3" ht="12.5" x14ac:dyDescent="0.25">
      <c r="C621" s="16"/>
    </row>
    <row r="622" spans="3:3" ht="12.5" x14ac:dyDescent="0.25">
      <c r="C622" s="16"/>
    </row>
    <row r="623" spans="3:3" ht="12.5" x14ac:dyDescent="0.25">
      <c r="C623" s="16"/>
    </row>
    <row r="624" spans="3:3" ht="12.5" x14ac:dyDescent="0.25">
      <c r="C624" s="16"/>
    </row>
    <row r="625" spans="3:3" ht="12.5" x14ac:dyDescent="0.25">
      <c r="C625" s="16"/>
    </row>
    <row r="626" spans="3:3" ht="12.5" x14ac:dyDescent="0.25">
      <c r="C626" s="16"/>
    </row>
    <row r="627" spans="3:3" ht="12.5" x14ac:dyDescent="0.25">
      <c r="C627" s="16"/>
    </row>
    <row r="628" spans="3:3" ht="12.5" x14ac:dyDescent="0.25">
      <c r="C628" s="16"/>
    </row>
    <row r="629" spans="3:3" ht="12.5" x14ac:dyDescent="0.25">
      <c r="C629" s="16"/>
    </row>
    <row r="630" spans="3:3" ht="12.5" x14ac:dyDescent="0.25">
      <c r="C630" s="16"/>
    </row>
    <row r="631" spans="3:3" ht="12.5" x14ac:dyDescent="0.25">
      <c r="C631" s="16"/>
    </row>
    <row r="632" spans="3:3" ht="12.5" x14ac:dyDescent="0.25">
      <c r="C632" s="16"/>
    </row>
    <row r="633" spans="3:3" ht="12.5" x14ac:dyDescent="0.25">
      <c r="C633" s="16"/>
    </row>
    <row r="634" spans="3:3" ht="12.5" x14ac:dyDescent="0.25">
      <c r="C634" s="16"/>
    </row>
    <row r="635" spans="3:3" ht="12.5" x14ac:dyDescent="0.25">
      <c r="C635" s="16"/>
    </row>
    <row r="636" spans="3:3" ht="12.5" x14ac:dyDescent="0.25">
      <c r="C636" s="16"/>
    </row>
    <row r="637" spans="3:3" ht="12.5" x14ac:dyDescent="0.25">
      <c r="C637" s="16"/>
    </row>
    <row r="638" spans="3:3" ht="12.5" x14ac:dyDescent="0.25">
      <c r="C638" s="16"/>
    </row>
    <row r="639" spans="3:3" ht="12.5" x14ac:dyDescent="0.25">
      <c r="C639" s="16"/>
    </row>
    <row r="640" spans="3:3" ht="12.5" x14ac:dyDescent="0.25">
      <c r="C640" s="16"/>
    </row>
    <row r="641" spans="3:3" ht="12.5" x14ac:dyDescent="0.25">
      <c r="C641" s="16"/>
    </row>
    <row r="642" spans="3:3" ht="12.5" x14ac:dyDescent="0.25">
      <c r="C642" s="16"/>
    </row>
    <row r="643" spans="3:3" ht="12.5" x14ac:dyDescent="0.25">
      <c r="C643" s="16"/>
    </row>
    <row r="644" spans="3:3" ht="12.5" x14ac:dyDescent="0.25">
      <c r="C644" s="16"/>
    </row>
    <row r="645" spans="3:3" ht="12.5" x14ac:dyDescent="0.25">
      <c r="C645" s="16"/>
    </row>
    <row r="646" spans="3:3" ht="12.5" x14ac:dyDescent="0.25">
      <c r="C646" s="16"/>
    </row>
    <row r="647" spans="3:3" ht="12.5" x14ac:dyDescent="0.25">
      <c r="C647" s="16"/>
    </row>
    <row r="648" spans="3:3" ht="12.5" x14ac:dyDescent="0.25">
      <c r="C648" s="16"/>
    </row>
    <row r="649" spans="3:3" ht="12.5" x14ac:dyDescent="0.25">
      <c r="C649" s="16"/>
    </row>
    <row r="650" spans="3:3" ht="12.5" x14ac:dyDescent="0.25">
      <c r="C650" s="16"/>
    </row>
    <row r="651" spans="3:3" ht="12.5" x14ac:dyDescent="0.25">
      <c r="C651" s="16"/>
    </row>
    <row r="652" spans="3:3" ht="12.5" x14ac:dyDescent="0.25">
      <c r="C652" s="16"/>
    </row>
    <row r="653" spans="3:3" ht="12.5" x14ac:dyDescent="0.25">
      <c r="C653" s="16"/>
    </row>
    <row r="654" spans="3:3" ht="12.5" x14ac:dyDescent="0.25">
      <c r="C654" s="16"/>
    </row>
    <row r="655" spans="3:3" ht="12.5" x14ac:dyDescent="0.25">
      <c r="C655" s="16"/>
    </row>
    <row r="656" spans="3:3" ht="12.5" x14ac:dyDescent="0.25">
      <c r="C656" s="16"/>
    </row>
    <row r="657" spans="3:3" ht="12.5" x14ac:dyDescent="0.25">
      <c r="C657" s="16"/>
    </row>
    <row r="658" spans="3:3" ht="12.5" x14ac:dyDescent="0.25">
      <c r="C658" s="16"/>
    </row>
    <row r="659" spans="3:3" ht="12.5" x14ac:dyDescent="0.25">
      <c r="C659" s="16"/>
    </row>
    <row r="660" spans="3:3" ht="12.5" x14ac:dyDescent="0.25">
      <c r="C660" s="16"/>
    </row>
    <row r="661" spans="3:3" ht="12.5" x14ac:dyDescent="0.25">
      <c r="C661" s="16"/>
    </row>
    <row r="662" spans="3:3" ht="12.5" x14ac:dyDescent="0.25">
      <c r="C662" s="16"/>
    </row>
    <row r="663" spans="3:3" ht="12.5" x14ac:dyDescent="0.25">
      <c r="C663" s="16"/>
    </row>
    <row r="664" spans="3:3" ht="12.5" x14ac:dyDescent="0.25">
      <c r="C664" s="16"/>
    </row>
    <row r="665" spans="3:3" ht="12.5" x14ac:dyDescent="0.25">
      <c r="C665" s="16"/>
    </row>
    <row r="666" spans="3:3" ht="12.5" x14ac:dyDescent="0.25">
      <c r="C666" s="16"/>
    </row>
    <row r="667" spans="3:3" ht="12.5" x14ac:dyDescent="0.25">
      <c r="C667" s="16"/>
    </row>
    <row r="668" spans="3:3" ht="12.5" x14ac:dyDescent="0.25">
      <c r="C668" s="16"/>
    </row>
    <row r="669" spans="3:3" ht="12.5" x14ac:dyDescent="0.25">
      <c r="C669" s="16"/>
    </row>
    <row r="670" spans="3:3" ht="12.5" x14ac:dyDescent="0.25">
      <c r="C670" s="16"/>
    </row>
    <row r="671" spans="3:3" ht="12.5" x14ac:dyDescent="0.25">
      <c r="C671" s="16"/>
    </row>
    <row r="672" spans="3:3" ht="12.5" x14ac:dyDescent="0.25">
      <c r="C672" s="16"/>
    </row>
    <row r="673" spans="3:3" ht="12.5" x14ac:dyDescent="0.25">
      <c r="C673" s="16"/>
    </row>
    <row r="674" spans="3:3" ht="12.5" x14ac:dyDescent="0.25">
      <c r="C674" s="16"/>
    </row>
    <row r="675" spans="3:3" ht="12.5" x14ac:dyDescent="0.25">
      <c r="C675" s="16"/>
    </row>
    <row r="676" spans="3:3" ht="12.5" x14ac:dyDescent="0.25">
      <c r="C676" s="16"/>
    </row>
    <row r="677" spans="3:3" ht="12.5" x14ac:dyDescent="0.25">
      <c r="C677" s="16"/>
    </row>
    <row r="678" spans="3:3" ht="12.5" x14ac:dyDescent="0.25">
      <c r="C678" s="16"/>
    </row>
    <row r="679" spans="3:3" ht="12.5" x14ac:dyDescent="0.25">
      <c r="C679" s="16"/>
    </row>
    <row r="680" spans="3:3" ht="12.5" x14ac:dyDescent="0.25">
      <c r="C680" s="16"/>
    </row>
    <row r="681" spans="3:3" ht="12.5" x14ac:dyDescent="0.25">
      <c r="C681" s="16"/>
    </row>
    <row r="682" spans="3:3" ht="12.5" x14ac:dyDescent="0.25">
      <c r="C682" s="16"/>
    </row>
    <row r="683" spans="3:3" ht="12.5" x14ac:dyDescent="0.25">
      <c r="C683" s="16"/>
    </row>
    <row r="684" spans="3:3" ht="12.5" x14ac:dyDescent="0.25">
      <c r="C684" s="16"/>
    </row>
    <row r="685" spans="3:3" ht="12.5" x14ac:dyDescent="0.25">
      <c r="C685" s="16"/>
    </row>
    <row r="686" spans="3:3" ht="12.5" x14ac:dyDescent="0.25">
      <c r="C686" s="16"/>
    </row>
    <row r="687" spans="3:3" ht="12.5" x14ac:dyDescent="0.25">
      <c r="C687" s="16"/>
    </row>
    <row r="688" spans="3:3" ht="12.5" x14ac:dyDescent="0.25">
      <c r="C688" s="16"/>
    </row>
    <row r="689" spans="3:3" ht="12.5" x14ac:dyDescent="0.25">
      <c r="C689" s="16"/>
    </row>
    <row r="690" spans="3:3" ht="12.5" x14ac:dyDescent="0.25">
      <c r="C690" s="16"/>
    </row>
    <row r="691" spans="3:3" ht="12.5" x14ac:dyDescent="0.25">
      <c r="C691" s="16"/>
    </row>
    <row r="692" spans="3:3" ht="12.5" x14ac:dyDescent="0.25">
      <c r="C692" s="16"/>
    </row>
    <row r="693" spans="3:3" ht="12.5" x14ac:dyDescent="0.25">
      <c r="C693" s="16"/>
    </row>
    <row r="694" spans="3:3" ht="12.5" x14ac:dyDescent="0.25">
      <c r="C694" s="16"/>
    </row>
    <row r="695" spans="3:3" ht="12.5" x14ac:dyDescent="0.25">
      <c r="C695" s="16"/>
    </row>
    <row r="696" spans="3:3" ht="12.5" x14ac:dyDescent="0.25">
      <c r="C696" s="16"/>
    </row>
    <row r="697" spans="3:3" ht="12.5" x14ac:dyDescent="0.25">
      <c r="C697" s="16"/>
    </row>
    <row r="698" spans="3:3" ht="12.5" x14ac:dyDescent="0.25">
      <c r="C698" s="16"/>
    </row>
    <row r="699" spans="3:3" ht="12.5" x14ac:dyDescent="0.25">
      <c r="C699" s="16"/>
    </row>
    <row r="700" spans="3:3" ht="12.5" x14ac:dyDescent="0.25">
      <c r="C700" s="16"/>
    </row>
    <row r="701" spans="3:3" ht="12.5" x14ac:dyDescent="0.25">
      <c r="C701" s="16"/>
    </row>
    <row r="702" spans="3:3" ht="12.5" x14ac:dyDescent="0.25">
      <c r="C702" s="16"/>
    </row>
    <row r="703" spans="3:3" ht="12.5" x14ac:dyDescent="0.25">
      <c r="C703" s="16"/>
    </row>
    <row r="704" spans="3:3" ht="12.5" x14ac:dyDescent="0.25">
      <c r="C704" s="16"/>
    </row>
    <row r="705" spans="3:3" ht="12.5" x14ac:dyDescent="0.25">
      <c r="C705" s="16"/>
    </row>
    <row r="706" spans="3:3" ht="12.5" x14ac:dyDescent="0.25">
      <c r="C706" s="16"/>
    </row>
    <row r="707" spans="3:3" ht="12.5" x14ac:dyDescent="0.25">
      <c r="C707" s="16"/>
    </row>
    <row r="708" spans="3:3" ht="12.5" x14ac:dyDescent="0.25">
      <c r="C708" s="16"/>
    </row>
    <row r="709" spans="3:3" ht="12.5" x14ac:dyDescent="0.25">
      <c r="C709" s="16"/>
    </row>
    <row r="710" spans="3:3" ht="12.5" x14ac:dyDescent="0.25">
      <c r="C710" s="16"/>
    </row>
    <row r="711" spans="3:3" ht="12.5" x14ac:dyDescent="0.25">
      <c r="C711" s="16"/>
    </row>
    <row r="712" spans="3:3" ht="12.5" x14ac:dyDescent="0.25">
      <c r="C712" s="16"/>
    </row>
    <row r="713" spans="3:3" ht="12.5" x14ac:dyDescent="0.25">
      <c r="C713" s="16"/>
    </row>
    <row r="714" spans="3:3" ht="12.5" x14ac:dyDescent="0.25">
      <c r="C714" s="16"/>
    </row>
    <row r="715" spans="3:3" ht="12.5" x14ac:dyDescent="0.25">
      <c r="C715" s="16"/>
    </row>
    <row r="716" spans="3:3" ht="12.5" x14ac:dyDescent="0.25">
      <c r="C716" s="16"/>
    </row>
    <row r="717" spans="3:3" ht="12.5" x14ac:dyDescent="0.25">
      <c r="C717" s="16"/>
    </row>
    <row r="718" spans="3:3" ht="12.5" x14ac:dyDescent="0.25">
      <c r="C718" s="16"/>
    </row>
    <row r="719" spans="3:3" ht="12.5" x14ac:dyDescent="0.25">
      <c r="C719" s="16"/>
    </row>
    <row r="720" spans="3:3" ht="12.5" x14ac:dyDescent="0.25">
      <c r="C720" s="16"/>
    </row>
    <row r="721" spans="3:3" ht="12.5" x14ac:dyDescent="0.25">
      <c r="C721" s="16"/>
    </row>
    <row r="722" spans="3:3" ht="12.5" x14ac:dyDescent="0.25">
      <c r="C722" s="16"/>
    </row>
    <row r="723" spans="3:3" ht="12.5" x14ac:dyDescent="0.25">
      <c r="C723" s="16"/>
    </row>
    <row r="724" spans="3:3" ht="12.5" x14ac:dyDescent="0.25">
      <c r="C724" s="16"/>
    </row>
    <row r="725" spans="3:3" ht="12.5" x14ac:dyDescent="0.25">
      <c r="C725" s="16"/>
    </row>
    <row r="726" spans="3:3" ht="12.5" x14ac:dyDescent="0.25">
      <c r="C726" s="16"/>
    </row>
    <row r="727" spans="3:3" ht="12.5" x14ac:dyDescent="0.25">
      <c r="C727" s="16"/>
    </row>
    <row r="728" spans="3:3" ht="12.5" x14ac:dyDescent="0.25">
      <c r="C728" s="16"/>
    </row>
    <row r="729" spans="3:3" ht="12.5" x14ac:dyDescent="0.25">
      <c r="C729" s="16"/>
    </row>
    <row r="730" spans="3:3" ht="12.5" x14ac:dyDescent="0.25">
      <c r="C730" s="16"/>
    </row>
    <row r="731" spans="3:3" ht="12.5" x14ac:dyDescent="0.25">
      <c r="C731" s="16"/>
    </row>
    <row r="732" spans="3:3" ht="12.5" x14ac:dyDescent="0.25">
      <c r="C732" s="16"/>
    </row>
    <row r="733" spans="3:3" ht="12.5" x14ac:dyDescent="0.25">
      <c r="C733" s="16"/>
    </row>
    <row r="734" spans="3:3" ht="12.5" x14ac:dyDescent="0.25">
      <c r="C734" s="16"/>
    </row>
    <row r="735" spans="3:3" ht="12.5" x14ac:dyDescent="0.25">
      <c r="C735" s="16"/>
    </row>
    <row r="736" spans="3:3" ht="12.5" x14ac:dyDescent="0.25">
      <c r="C736" s="16"/>
    </row>
    <row r="737" spans="3:3" ht="12.5" x14ac:dyDescent="0.25">
      <c r="C737" s="16"/>
    </row>
    <row r="738" spans="3:3" ht="12.5" x14ac:dyDescent="0.25">
      <c r="C738" s="16"/>
    </row>
    <row r="739" spans="3:3" ht="12.5" x14ac:dyDescent="0.25">
      <c r="C739" s="16"/>
    </row>
    <row r="740" spans="3:3" ht="12.5" x14ac:dyDescent="0.25">
      <c r="C740" s="16"/>
    </row>
    <row r="741" spans="3:3" ht="12.5" x14ac:dyDescent="0.25">
      <c r="C741" s="16"/>
    </row>
    <row r="742" spans="3:3" ht="12.5" x14ac:dyDescent="0.25">
      <c r="C742" s="16"/>
    </row>
    <row r="743" spans="3:3" ht="12.5" x14ac:dyDescent="0.25">
      <c r="C743" s="16"/>
    </row>
    <row r="744" spans="3:3" ht="12.5" x14ac:dyDescent="0.25">
      <c r="C744" s="16"/>
    </row>
    <row r="745" spans="3:3" ht="12.5" x14ac:dyDescent="0.25">
      <c r="C745" s="16"/>
    </row>
    <row r="746" spans="3:3" ht="12.5" x14ac:dyDescent="0.25">
      <c r="C746" s="16"/>
    </row>
    <row r="747" spans="3:3" ht="12.5" x14ac:dyDescent="0.25">
      <c r="C747" s="16"/>
    </row>
    <row r="748" spans="3:3" ht="12.5" x14ac:dyDescent="0.25">
      <c r="C748" s="16"/>
    </row>
    <row r="749" spans="3:3" ht="12.5" x14ac:dyDescent="0.25">
      <c r="C749" s="16"/>
    </row>
    <row r="750" spans="3:3" ht="12.5" x14ac:dyDescent="0.25">
      <c r="C750" s="16"/>
    </row>
    <row r="751" spans="3:3" ht="12.5" x14ac:dyDescent="0.25">
      <c r="C751" s="16"/>
    </row>
    <row r="752" spans="3:3" ht="12.5" x14ac:dyDescent="0.25">
      <c r="C752" s="16"/>
    </row>
    <row r="753" spans="3:3" ht="12.5" x14ac:dyDescent="0.25">
      <c r="C753" s="16"/>
    </row>
    <row r="754" spans="3:3" ht="12.5" x14ac:dyDescent="0.25">
      <c r="C754" s="16"/>
    </row>
    <row r="755" spans="3:3" ht="12.5" x14ac:dyDescent="0.25">
      <c r="C755" s="16"/>
    </row>
    <row r="756" spans="3:3" ht="12.5" x14ac:dyDescent="0.25">
      <c r="C756" s="16"/>
    </row>
    <row r="757" spans="3:3" ht="12.5" x14ac:dyDescent="0.25">
      <c r="C757" s="16"/>
    </row>
    <row r="758" spans="3:3" ht="12.5" x14ac:dyDescent="0.25">
      <c r="C758" s="16"/>
    </row>
    <row r="759" spans="3:3" ht="12.5" x14ac:dyDescent="0.25">
      <c r="C759" s="16"/>
    </row>
    <row r="760" spans="3:3" ht="12.5" x14ac:dyDescent="0.25">
      <c r="C760" s="16"/>
    </row>
    <row r="761" spans="3:3" ht="12.5" x14ac:dyDescent="0.25">
      <c r="C761" s="16"/>
    </row>
    <row r="762" spans="3:3" ht="12.5" x14ac:dyDescent="0.25">
      <c r="C762" s="16"/>
    </row>
    <row r="763" spans="3:3" ht="12.5" x14ac:dyDescent="0.25">
      <c r="C763" s="16"/>
    </row>
    <row r="764" spans="3:3" ht="12.5" x14ac:dyDescent="0.25">
      <c r="C764" s="16"/>
    </row>
    <row r="765" spans="3:3" ht="12.5" x14ac:dyDescent="0.25">
      <c r="C765" s="16"/>
    </row>
    <row r="766" spans="3:3" ht="12.5" x14ac:dyDescent="0.25">
      <c r="C766" s="16"/>
    </row>
    <row r="767" spans="3:3" ht="12.5" x14ac:dyDescent="0.25">
      <c r="C767" s="16"/>
    </row>
    <row r="768" spans="3:3" ht="12.5" x14ac:dyDescent="0.25">
      <c r="C768" s="16"/>
    </row>
    <row r="769" spans="3:3" ht="12.5" x14ac:dyDescent="0.25">
      <c r="C769" s="16"/>
    </row>
    <row r="770" spans="3:3" ht="12.5" x14ac:dyDescent="0.25">
      <c r="C770" s="16"/>
    </row>
    <row r="771" spans="3:3" ht="12.5" x14ac:dyDescent="0.25">
      <c r="C771" s="16"/>
    </row>
    <row r="772" spans="3:3" ht="12.5" x14ac:dyDescent="0.25">
      <c r="C772" s="16"/>
    </row>
    <row r="773" spans="3:3" ht="12.5" x14ac:dyDescent="0.25">
      <c r="C773" s="16"/>
    </row>
    <row r="774" spans="3:3" ht="12.5" x14ac:dyDescent="0.25">
      <c r="C774" s="16"/>
    </row>
    <row r="775" spans="3:3" ht="12.5" x14ac:dyDescent="0.25">
      <c r="C775" s="16"/>
    </row>
    <row r="776" spans="3:3" ht="12.5" x14ac:dyDescent="0.25">
      <c r="C776" s="16"/>
    </row>
    <row r="777" spans="3:3" ht="12.5" x14ac:dyDescent="0.25">
      <c r="C777" s="16"/>
    </row>
    <row r="778" spans="3:3" ht="12.5" x14ac:dyDescent="0.25">
      <c r="C778" s="16"/>
    </row>
    <row r="779" spans="3:3" ht="12.5" x14ac:dyDescent="0.25">
      <c r="C779" s="16"/>
    </row>
    <row r="780" spans="3:3" ht="12.5" x14ac:dyDescent="0.25">
      <c r="C780" s="16"/>
    </row>
    <row r="781" spans="3:3" ht="12.5" x14ac:dyDescent="0.25">
      <c r="C781" s="16"/>
    </row>
    <row r="782" spans="3:3" ht="12.5" x14ac:dyDescent="0.25">
      <c r="C782" s="16"/>
    </row>
    <row r="783" spans="3:3" ht="12.5" x14ac:dyDescent="0.25">
      <c r="C783" s="16"/>
    </row>
    <row r="784" spans="3:3" ht="12.5" x14ac:dyDescent="0.25">
      <c r="C784" s="16"/>
    </row>
    <row r="785" spans="3:3" ht="12.5" x14ac:dyDescent="0.25">
      <c r="C785" s="16"/>
    </row>
    <row r="786" spans="3:3" ht="12.5" x14ac:dyDescent="0.25">
      <c r="C786" s="16"/>
    </row>
    <row r="787" spans="3:3" ht="12.5" x14ac:dyDescent="0.25">
      <c r="C787" s="16"/>
    </row>
    <row r="788" spans="3:3" ht="12.5" x14ac:dyDescent="0.25">
      <c r="C788" s="16"/>
    </row>
    <row r="789" spans="3:3" ht="12.5" x14ac:dyDescent="0.25">
      <c r="C789" s="16"/>
    </row>
    <row r="790" spans="3:3" ht="12.5" x14ac:dyDescent="0.25">
      <c r="C790" s="16"/>
    </row>
    <row r="791" spans="3:3" ht="12.5" x14ac:dyDescent="0.25">
      <c r="C791" s="16"/>
    </row>
    <row r="792" spans="3:3" ht="12.5" x14ac:dyDescent="0.25">
      <c r="C792" s="16"/>
    </row>
    <row r="793" spans="3:3" ht="12.5" x14ac:dyDescent="0.25">
      <c r="C793" s="16"/>
    </row>
    <row r="794" spans="3:3" ht="12.5" x14ac:dyDescent="0.25">
      <c r="C794" s="16"/>
    </row>
    <row r="795" spans="3:3" ht="12.5" x14ac:dyDescent="0.25">
      <c r="C795" s="16"/>
    </row>
    <row r="796" spans="3:3" ht="12.5" x14ac:dyDescent="0.25">
      <c r="C796" s="16"/>
    </row>
    <row r="797" spans="3:3" ht="12.5" x14ac:dyDescent="0.25">
      <c r="C797" s="16"/>
    </row>
    <row r="798" spans="3:3" ht="12.5" x14ac:dyDescent="0.25">
      <c r="C798" s="16"/>
    </row>
    <row r="799" spans="3:3" ht="12.5" x14ac:dyDescent="0.25">
      <c r="C799" s="16"/>
    </row>
    <row r="800" spans="3:3" ht="12.5" x14ac:dyDescent="0.25">
      <c r="C800" s="16"/>
    </row>
    <row r="801" spans="3:3" ht="12.5" x14ac:dyDescent="0.25">
      <c r="C801" s="16"/>
    </row>
    <row r="802" spans="3:3" ht="12.5" x14ac:dyDescent="0.25">
      <c r="C802" s="16"/>
    </row>
    <row r="803" spans="3:3" ht="12.5" x14ac:dyDescent="0.25">
      <c r="C803" s="16"/>
    </row>
    <row r="804" spans="3:3" ht="12.5" x14ac:dyDescent="0.25">
      <c r="C804" s="16"/>
    </row>
    <row r="805" spans="3:3" ht="12.5" x14ac:dyDescent="0.25">
      <c r="C805" s="16"/>
    </row>
    <row r="806" spans="3:3" ht="12.5" x14ac:dyDescent="0.25">
      <c r="C806" s="16"/>
    </row>
    <row r="807" spans="3:3" ht="12.5" x14ac:dyDescent="0.25">
      <c r="C807" s="16"/>
    </row>
    <row r="808" spans="3:3" ht="12.5" x14ac:dyDescent="0.25">
      <c r="C808" s="16"/>
    </row>
    <row r="809" spans="3:3" ht="12.5" x14ac:dyDescent="0.25">
      <c r="C809" s="16"/>
    </row>
    <row r="810" spans="3:3" ht="12.5" x14ac:dyDescent="0.25">
      <c r="C810" s="16"/>
    </row>
    <row r="811" spans="3:3" ht="12.5" x14ac:dyDescent="0.25">
      <c r="C811" s="16"/>
    </row>
    <row r="812" spans="3:3" ht="12.5" x14ac:dyDescent="0.25">
      <c r="C812" s="16"/>
    </row>
    <row r="813" spans="3:3" ht="12.5" x14ac:dyDescent="0.25">
      <c r="C813" s="16"/>
    </row>
    <row r="814" spans="3:3" ht="12.5" x14ac:dyDescent="0.25">
      <c r="C814" s="16"/>
    </row>
    <row r="815" spans="3:3" ht="12.5" x14ac:dyDescent="0.25">
      <c r="C815" s="16"/>
    </row>
    <row r="816" spans="3:3" ht="12.5" x14ac:dyDescent="0.25">
      <c r="C816" s="16"/>
    </row>
    <row r="817" spans="3:3" ht="12.5" x14ac:dyDescent="0.25">
      <c r="C817" s="16"/>
    </row>
    <row r="818" spans="3:3" ht="12.5" x14ac:dyDescent="0.25">
      <c r="C818" s="16"/>
    </row>
    <row r="819" spans="3:3" ht="12.5" x14ac:dyDescent="0.25">
      <c r="C819" s="16"/>
    </row>
    <row r="820" spans="3:3" ht="12.5" x14ac:dyDescent="0.25">
      <c r="C820" s="16"/>
    </row>
    <row r="821" spans="3:3" ht="12.5" x14ac:dyDescent="0.25">
      <c r="C821" s="16"/>
    </row>
    <row r="822" spans="3:3" ht="12.5" x14ac:dyDescent="0.25">
      <c r="C822" s="16"/>
    </row>
    <row r="823" spans="3:3" ht="12.5" x14ac:dyDescent="0.25">
      <c r="C823" s="16"/>
    </row>
    <row r="824" spans="3:3" ht="12.5" x14ac:dyDescent="0.25">
      <c r="C824" s="16"/>
    </row>
    <row r="825" spans="3:3" ht="12.5" x14ac:dyDescent="0.25">
      <c r="C825" s="16"/>
    </row>
    <row r="826" spans="3:3" ht="12.5" x14ac:dyDescent="0.25">
      <c r="C826" s="16"/>
    </row>
    <row r="827" spans="3:3" ht="12.5" x14ac:dyDescent="0.25">
      <c r="C827" s="16"/>
    </row>
    <row r="828" spans="3:3" ht="12.5" x14ac:dyDescent="0.25">
      <c r="C828" s="16"/>
    </row>
    <row r="829" spans="3:3" ht="12.5" x14ac:dyDescent="0.25">
      <c r="C829" s="16"/>
    </row>
    <row r="830" spans="3:3" ht="12.5" x14ac:dyDescent="0.25">
      <c r="C830" s="16"/>
    </row>
    <row r="831" spans="3:3" ht="12.5" x14ac:dyDescent="0.25">
      <c r="C831" s="16"/>
    </row>
    <row r="832" spans="3:3" ht="12.5" x14ac:dyDescent="0.25">
      <c r="C832" s="16"/>
    </row>
    <row r="833" spans="3:3" ht="12.5" x14ac:dyDescent="0.25">
      <c r="C833" s="16"/>
    </row>
    <row r="834" spans="3:3" ht="12.5" x14ac:dyDescent="0.25">
      <c r="C834" s="16"/>
    </row>
    <row r="835" spans="3:3" ht="12.5" x14ac:dyDescent="0.25">
      <c r="C835" s="16"/>
    </row>
    <row r="836" spans="3:3" ht="12.5" x14ac:dyDescent="0.25">
      <c r="C836" s="16"/>
    </row>
    <row r="837" spans="3:3" ht="12.5" x14ac:dyDescent="0.25">
      <c r="C837" s="16"/>
    </row>
    <row r="838" spans="3:3" ht="12.5" x14ac:dyDescent="0.25">
      <c r="C838" s="16"/>
    </row>
    <row r="839" spans="3:3" ht="12.5" x14ac:dyDescent="0.25">
      <c r="C839" s="16"/>
    </row>
    <row r="840" spans="3:3" ht="12.5" x14ac:dyDescent="0.25">
      <c r="C840" s="16"/>
    </row>
    <row r="841" spans="3:3" ht="12.5" x14ac:dyDescent="0.25">
      <c r="C841" s="16"/>
    </row>
    <row r="842" spans="3:3" ht="12.5" x14ac:dyDescent="0.25">
      <c r="C842" s="16"/>
    </row>
    <row r="843" spans="3:3" ht="12.5" x14ac:dyDescent="0.25">
      <c r="C843" s="16"/>
    </row>
    <row r="844" spans="3:3" ht="12.5" x14ac:dyDescent="0.25">
      <c r="C844" s="16"/>
    </row>
    <row r="845" spans="3:3" ht="12.5" x14ac:dyDescent="0.25">
      <c r="C845" s="16"/>
    </row>
    <row r="846" spans="3:3" ht="12.5" x14ac:dyDescent="0.25">
      <c r="C846" s="16"/>
    </row>
    <row r="847" spans="3:3" ht="12.5" x14ac:dyDescent="0.25">
      <c r="C847" s="16"/>
    </row>
    <row r="848" spans="3:3" ht="12.5" x14ac:dyDescent="0.25">
      <c r="C848" s="16"/>
    </row>
    <row r="849" spans="3:3" ht="12.5" x14ac:dyDescent="0.25">
      <c r="C849" s="16"/>
    </row>
    <row r="850" spans="3:3" ht="12.5" x14ac:dyDescent="0.25">
      <c r="C850" s="16"/>
    </row>
    <row r="851" spans="3:3" ht="12.5" x14ac:dyDescent="0.25">
      <c r="C851" s="16"/>
    </row>
    <row r="852" spans="3:3" ht="12.5" x14ac:dyDescent="0.25">
      <c r="C852" s="16"/>
    </row>
    <row r="853" spans="3:3" ht="12.5" x14ac:dyDescent="0.25">
      <c r="C853" s="16"/>
    </row>
    <row r="854" spans="3:3" ht="12.5" x14ac:dyDescent="0.25">
      <c r="C854" s="16"/>
    </row>
    <row r="855" spans="3:3" ht="12.5" x14ac:dyDescent="0.25">
      <c r="C855" s="16"/>
    </row>
    <row r="856" spans="3:3" ht="12.5" x14ac:dyDescent="0.25">
      <c r="C856" s="16"/>
    </row>
    <row r="857" spans="3:3" ht="12.5" x14ac:dyDescent="0.25">
      <c r="C857" s="16"/>
    </row>
    <row r="858" spans="3:3" ht="12.5" x14ac:dyDescent="0.25">
      <c r="C858" s="16"/>
    </row>
    <row r="859" spans="3:3" ht="12.5" x14ac:dyDescent="0.25">
      <c r="C859" s="16"/>
    </row>
    <row r="860" spans="3:3" ht="12.5" x14ac:dyDescent="0.25">
      <c r="C860" s="16"/>
    </row>
    <row r="861" spans="3:3" ht="12.5" x14ac:dyDescent="0.25">
      <c r="C861" s="16"/>
    </row>
    <row r="862" spans="3:3" ht="12.5" x14ac:dyDescent="0.25">
      <c r="C862" s="16"/>
    </row>
    <row r="863" spans="3:3" ht="12.5" x14ac:dyDescent="0.25">
      <c r="C863" s="16"/>
    </row>
    <row r="864" spans="3:3" ht="12.5" x14ac:dyDescent="0.25">
      <c r="C864" s="16"/>
    </row>
    <row r="865" spans="3:3" ht="12.5" x14ac:dyDescent="0.25">
      <c r="C865" s="16"/>
    </row>
    <row r="866" spans="3:3" ht="12.5" x14ac:dyDescent="0.25">
      <c r="C866" s="16"/>
    </row>
    <row r="867" spans="3:3" ht="12.5" x14ac:dyDescent="0.25">
      <c r="C867" s="16"/>
    </row>
    <row r="868" spans="3:3" ht="12.5" x14ac:dyDescent="0.25">
      <c r="C868" s="16"/>
    </row>
    <row r="869" spans="3:3" ht="12.5" x14ac:dyDescent="0.25">
      <c r="C869" s="16"/>
    </row>
    <row r="870" spans="3:3" ht="12.5" x14ac:dyDescent="0.25">
      <c r="C870" s="16"/>
    </row>
    <row r="871" spans="3:3" ht="12.5" x14ac:dyDescent="0.25">
      <c r="C871" s="16"/>
    </row>
    <row r="872" spans="3:3" ht="12.5" x14ac:dyDescent="0.25">
      <c r="C872" s="16"/>
    </row>
    <row r="873" spans="3:3" ht="12.5" x14ac:dyDescent="0.25">
      <c r="C873" s="16"/>
    </row>
    <row r="874" spans="3:3" ht="12.5" x14ac:dyDescent="0.25">
      <c r="C874" s="16"/>
    </row>
    <row r="875" spans="3:3" ht="12.5" x14ac:dyDescent="0.25">
      <c r="C875" s="16"/>
    </row>
    <row r="876" spans="3:3" ht="12.5" x14ac:dyDescent="0.25">
      <c r="C876" s="16"/>
    </row>
    <row r="877" spans="3:3" ht="12.5" x14ac:dyDescent="0.25">
      <c r="C877" s="16"/>
    </row>
    <row r="878" spans="3:3" ht="12.5" x14ac:dyDescent="0.25">
      <c r="C878" s="16"/>
    </row>
    <row r="879" spans="3:3" ht="12.5" x14ac:dyDescent="0.25">
      <c r="C879" s="16"/>
    </row>
    <row r="880" spans="3:3" ht="12.5" x14ac:dyDescent="0.25">
      <c r="C880" s="16"/>
    </row>
    <row r="881" spans="3:3" ht="12.5" x14ac:dyDescent="0.25">
      <c r="C881" s="16"/>
    </row>
    <row r="882" spans="3:3" ht="12.5" x14ac:dyDescent="0.25">
      <c r="C882" s="16"/>
    </row>
    <row r="883" spans="3:3" ht="12.5" x14ac:dyDescent="0.25">
      <c r="C883" s="16"/>
    </row>
    <row r="884" spans="3:3" ht="12.5" x14ac:dyDescent="0.25">
      <c r="C884" s="16"/>
    </row>
    <row r="885" spans="3:3" ht="12.5" x14ac:dyDescent="0.25">
      <c r="C885" s="16"/>
    </row>
    <row r="886" spans="3:3" ht="12.5" x14ac:dyDescent="0.25">
      <c r="C886" s="16"/>
    </row>
    <row r="887" spans="3:3" ht="12.5" x14ac:dyDescent="0.25">
      <c r="C887" s="16"/>
    </row>
    <row r="888" spans="3:3" ht="12.5" x14ac:dyDescent="0.25">
      <c r="C888" s="16"/>
    </row>
    <row r="889" spans="3:3" ht="12.5" x14ac:dyDescent="0.25">
      <c r="C889" s="16"/>
    </row>
    <row r="890" spans="3:3" ht="12.5" x14ac:dyDescent="0.25">
      <c r="C890" s="16"/>
    </row>
    <row r="891" spans="3:3" ht="12.5" x14ac:dyDescent="0.25">
      <c r="C891" s="16"/>
    </row>
    <row r="892" spans="3:3" ht="12.5" x14ac:dyDescent="0.25">
      <c r="C892" s="16"/>
    </row>
    <row r="893" spans="3:3" ht="12.5" x14ac:dyDescent="0.25">
      <c r="C893" s="16"/>
    </row>
    <row r="894" spans="3:3" ht="12.5" x14ac:dyDescent="0.25">
      <c r="C894" s="16"/>
    </row>
    <row r="895" spans="3:3" ht="12.5" x14ac:dyDescent="0.25">
      <c r="C895" s="16"/>
    </row>
    <row r="896" spans="3:3" ht="12.5" x14ac:dyDescent="0.25">
      <c r="C896" s="16"/>
    </row>
    <row r="897" spans="3:3" ht="12.5" x14ac:dyDescent="0.25">
      <c r="C897" s="16"/>
    </row>
    <row r="898" spans="3:3" ht="12.5" x14ac:dyDescent="0.25">
      <c r="C898" s="16"/>
    </row>
    <row r="899" spans="3:3" ht="12.5" x14ac:dyDescent="0.25">
      <c r="C899" s="16"/>
    </row>
    <row r="900" spans="3:3" ht="12.5" x14ac:dyDescent="0.25">
      <c r="C900" s="16"/>
    </row>
    <row r="901" spans="3:3" ht="12.5" x14ac:dyDescent="0.25">
      <c r="C901" s="16"/>
    </row>
    <row r="902" spans="3:3" ht="12.5" x14ac:dyDescent="0.25">
      <c r="C902" s="16"/>
    </row>
    <row r="903" spans="3:3" ht="12.5" x14ac:dyDescent="0.25">
      <c r="C903" s="16"/>
    </row>
    <row r="904" spans="3:3" ht="12.5" x14ac:dyDescent="0.25">
      <c r="C904" s="16"/>
    </row>
    <row r="905" spans="3:3" ht="12.5" x14ac:dyDescent="0.25">
      <c r="C905" s="16"/>
    </row>
    <row r="906" spans="3:3" ht="12.5" x14ac:dyDescent="0.25">
      <c r="C906" s="16"/>
    </row>
    <row r="907" spans="3:3" ht="12.5" x14ac:dyDescent="0.25">
      <c r="C907" s="16"/>
    </row>
    <row r="908" spans="3:3" ht="12.5" x14ac:dyDescent="0.25">
      <c r="C908" s="16"/>
    </row>
    <row r="909" spans="3:3" ht="12.5" x14ac:dyDescent="0.25">
      <c r="C909" s="16"/>
    </row>
    <row r="910" spans="3:3" ht="12.5" x14ac:dyDescent="0.25">
      <c r="C910" s="16"/>
    </row>
    <row r="911" spans="3:3" ht="12.5" x14ac:dyDescent="0.25">
      <c r="C911" s="16"/>
    </row>
    <row r="912" spans="3:3" ht="12.5" x14ac:dyDescent="0.25">
      <c r="C912" s="16"/>
    </row>
    <row r="913" spans="3:3" ht="12.5" x14ac:dyDescent="0.25">
      <c r="C913" s="16"/>
    </row>
    <row r="914" spans="3:3" ht="12.5" x14ac:dyDescent="0.25">
      <c r="C914" s="16"/>
    </row>
    <row r="915" spans="3:3" ht="12.5" x14ac:dyDescent="0.25">
      <c r="C915" s="16"/>
    </row>
    <row r="916" spans="3:3" ht="12.5" x14ac:dyDescent="0.25">
      <c r="C916" s="16"/>
    </row>
    <row r="917" spans="3:3" ht="12.5" x14ac:dyDescent="0.25">
      <c r="C917" s="16"/>
    </row>
    <row r="918" spans="3:3" ht="12.5" x14ac:dyDescent="0.25">
      <c r="C918" s="16"/>
    </row>
    <row r="919" spans="3:3" ht="12.5" x14ac:dyDescent="0.25">
      <c r="C919" s="16"/>
    </row>
    <row r="920" spans="3:3" ht="12.5" x14ac:dyDescent="0.25">
      <c r="C920" s="16"/>
    </row>
    <row r="921" spans="3:3" ht="12.5" x14ac:dyDescent="0.25">
      <c r="C921" s="16"/>
    </row>
    <row r="922" spans="3:3" ht="12.5" x14ac:dyDescent="0.25">
      <c r="C922" s="16"/>
    </row>
    <row r="923" spans="3:3" ht="12.5" x14ac:dyDescent="0.25">
      <c r="C923" s="16"/>
    </row>
    <row r="924" spans="3:3" ht="12.5" x14ac:dyDescent="0.25">
      <c r="C924" s="16"/>
    </row>
    <row r="925" spans="3:3" ht="12.5" x14ac:dyDescent="0.25">
      <c r="C925" s="16"/>
    </row>
    <row r="926" spans="3:3" ht="12.5" x14ac:dyDescent="0.25">
      <c r="C926" s="16"/>
    </row>
    <row r="927" spans="3:3" ht="12.5" x14ac:dyDescent="0.25">
      <c r="C927" s="16"/>
    </row>
    <row r="928" spans="3:3" ht="12.5" x14ac:dyDescent="0.25">
      <c r="C928" s="16"/>
    </row>
    <row r="929" spans="3:3" ht="12.5" x14ac:dyDescent="0.25">
      <c r="C929" s="16"/>
    </row>
    <row r="930" spans="3:3" ht="12.5" x14ac:dyDescent="0.25">
      <c r="C930" s="16"/>
    </row>
    <row r="931" spans="3:3" ht="12.5" x14ac:dyDescent="0.25">
      <c r="C931" s="16"/>
    </row>
    <row r="932" spans="3:3" ht="12.5" x14ac:dyDescent="0.25">
      <c r="C932" s="16"/>
    </row>
    <row r="933" spans="3:3" ht="12.5" x14ac:dyDescent="0.25">
      <c r="C933" s="16"/>
    </row>
    <row r="934" spans="3:3" ht="12.5" x14ac:dyDescent="0.25">
      <c r="C934" s="16"/>
    </row>
    <row r="935" spans="3:3" ht="12.5" x14ac:dyDescent="0.25">
      <c r="C935" s="16"/>
    </row>
    <row r="936" spans="3:3" ht="12.5" x14ac:dyDescent="0.25">
      <c r="C936" s="16"/>
    </row>
    <row r="937" spans="3:3" ht="12.5" x14ac:dyDescent="0.25">
      <c r="C937" s="16"/>
    </row>
    <row r="938" spans="3:3" ht="12.5" x14ac:dyDescent="0.25">
      <c r="C938" s="16"/>
    </row>
    <row r="939" spans="3:3" ht="12.5" x14ac:dyDescent="0.25">
      <c r="C939" s="16"/>
    </row>
    <row r="940" spans="3:3" ht="12.5" x14ac:dyDescent="0.25">
      <c r="C940" s="16"/>
    </row>
    <row r="941" spans="3:3" ht="12.5" x14ac:dyDescent="0.25">
      <c r="C941" s="16"/>
    </row>
    <row r="942" spans="3:3" ht="12.5" x14ac:dyDescent="0.25">
      <c r="C942" s="16"/>
    </row>
    <row r="943" spans="3:3" ht="12.5" x14ac:dyDescent="0.25">
      <c r="C943" s="16"/>
    </row>
    <row r="944" spans="3:3" ht="12.5" x14ac:dyDescent="0.25">
      <c r="C944" s="16"/>
    </row>
    <row r="945" spans="3:3" ht="12.5" x14ac:dyDescent="0.25">
      <c r="C945" s="16"/>
    </row>
    <row r="946" spans="3:3" ht="12.5" x14ac:dyDescent="0.25">
      <c r="C946" s="16"/>
    </row>
    <row r="947" spans="3:3" ht="12.5" x14ac:dyDescent="0.25">
      <c r="C947" s="16"/>
    </row>
    <row r="948" spans="3:3" ht="12.5" x14ac:dyDescent="0.25">
      <c r="C948" s="16"/>
    </row>
    <row r="949" spans="3:3" ht="12.5" x14ac:dyDescent="0.25">
      <c r="C949" s="16"/>
    </row>
    <row r="950" spans="3:3" ht="12.5" x14ac:dyDescent="0.25">
      <c r="C950" s="16"/>
    </row>
    <row r="951" spans="3:3" ht="12.5" x14ac:dyDescent="0.25">
      <c r="C951" s="16"/>
    </row>
    <row r="952" spans="3:3" ht="12.5" x14ac:dyDescent="0.25">
      <c r="C952" s="16"/>
    </row>
    <row r="953" spans="3:3" ht="12.5" x14ac:dyDescent="0.25">
      <c r="C953" s="16"/>
    </row>
    <row r="954" spans="3:3" ht="12.5" x14ac:dyDescent="0.25">
      <c r="C954" s="16"/>
    </row>
    <row r="955" spans="3:3" ht="12.5" x14ac:dyDescent="0.25">
      <c r="C955" s="16"/>
    </row>
    <row r="956" spans="3:3" ht="12.5" x14ac:dyDescent="0.25">
      <c r="C956" s="16"/>
    </row>
    <row r="957" spans="3:3" ht="12.5" x14ac:dyDescent="0.25">
      <c r="C957" s="16"/>
    </row>
    <row r="958" spans="3:3" ht="12.5" x14ac:dyDescent="0.25">
      <c r="C958" s="16"/>
    </row>
    <row r="959" spans="3:3" ht="12.5" x14ac:dyDescent="0.25">
      <c r="C959" s="16"/>
    </row>
    <row r="960" spans="3:3" ht="12.5" x14ac:dyDescent="0.25">
      <c r="C960" s="16"/>
    </row>
    <row r="961" spans="3:3" ht="12.5" x14ac:dyDescent="0.25">
      <c r="C961" s="16"/>
    </row>
    <row r="962" spans="3:3" ht="12.5" x14ac:dyDescent="0.25">
      <c r="C962" s="16"/>
    </row>
    <row r="963" spans="3:3" ht="12.5" x14ac:dyDescent="0.25">
      <c r="C963" s="16"/>
    </row>
    <row r="964" spans="3:3" ht="12.5" x14ac:dyDescent="0.25">
      <c r="C964" s="16"/>
    </row>
    <row r="965" spans="3:3" ht="12.5" x14ac:dyDescent="0.25">
      <c r="C965" s="16"/>
    </row>
    <row r="966" spans="3:3" ht="12.5" x14ac:dyDescent="0.25">
      <c r="C966" s="16"/>
    </row>
    <row r="967" spans="3:3" ht="12.5" x14ac:dyDescent="0.25">
      <c r="C967" s="16"/>
    </row>
    <row r="968" spans="3:3" ht="12.5" x14ac:dyDescent="0.25">
      <c r="C968" s="16"/>
    </row>
    <row r="969" spans="3:3" ht="12.5" x14ac:dyDescent="0.25">
      <c r="C969" s="16"/>
    </row>
    <row r="970" spans="3:3" ht="12.5" x14ac:dyDescent="0.25">
      <c r="C970" s="16"/>
    </row>
    <row r="971" spans="3:3" ht="12.5" x14ac:dyDescent="0.25">
      <c r="C971" s="16"/>
    </row>
    <row r="972" spans="3:3" ht="12.5" x14ac:dyDescent="0.25">
      <c r="C972" s="16"/>
    </row>
    <row r="973" spans="3:3" ht="12.5" x14ac:dyDescent="0.25">
      <c r="C973" s="16"/>
    </row>
    <row r="974" spans="3:3" ht="12.5" x14ac:dyDescent="0.25">
      <c r="C974" s="16"/>
    </row>
    <row r="975" spans="3:3" ht="12.5" x14ac:dyDescent="0.25">
      <c r="C975" s="16"/>
    </row>
    <row r="976" spans="3:3" ht="12.5" x14ac:dyDescent="0.25">
      <c r="C976" s="16"/>
    </row>
    <row r="977" spans="3:3" ht="12.5" x14ac:dyDescent="0.25">
      <c r="C977" s="16"/>
    </row>
    <row r="978" spans="3:3" ht="12.5" x14ac:dyDescent="0.25">
      <c r="C978" s="16"/>
    </row>
    <row r="979" spans="3:3" ht="12.5" x14ac:dyDescent="0.25">
      <c r="C979" s="16"/>
    </row>
    <row r="980" spans="3:3" ht="12.5" x14ac:dyDescent="0.25">
      <c r="C980" s="16"/>
    </row>
    <row r="981" spans="3:3" ht="12.5" x14ac:dyDescent="0.25">
      <c r="C981" s="16"/>
    </row>
    <row r="982" spans="3:3" ht="12.5" x14ac:dyDescent="0.25">
      <c r="C982" s="16"/>
    </row>
    <row r="983" spans="3:3" ht="12.5" x14ac:dyDescent="0.25">
      <c r="C983" s="16"/>
    </row>
    <row r="984" spans="3:3" ht="12.5" x14ac:dyDescent="0.25">
      <c r="C984" s="16"/>
    </row>
    <row r="985" spans="3:3" ht="12.5" x14ac:dyDescent="0.25">
      <c r="C985" s="16"/>
    </row>
    <row r="986" spans="3:3" ht="12.5" x14ac:dyDescent="0.25">
      <c r="C986" s="16"/>
    </row>
    <row r="987" spans="3:3" ht="12.5" x14ac:dyDescent="0.25">
      <c r="C987" s="16"/>
    </row>
    <row r="988" spans="3:3" ht="12.5" x14ac:dyDescent="0.25">
      <c r="C988" s="16"/>
    </row>
    <row r="989" spans="3:3" ht="12.5" x14ac:dyDescent="0.25">
      <c r="C989" s="16"/>
    </row>
    <row r="990" spans="3:3" ht="12.5" x14ac:dyDescent="0.25">
      <c r="C990" s="16"/>
    </row>
    <row r="991" spans="3:3" ht="12.5" x14ac:dyDescent="0.25">
      <c r="C991" s="16"/>
    </row>
    <row r="992" spans="3:3" ht="12.5" x14ac:dyDescent="0.25">
      <c r="C992" s="16"/>
    </row>
    <row r="993" spans="3:3" ht="12.5" x14ac:dyDescent="0.25">
      <c r="C993" s="16"/>
    </row>
    <row r="994" spans="3:3" ht="12.5" x14ac:dyDescent="0.25">
      <c r="C994" s="16"/>
    </row>
    <row r="995" spans="3:3" ht="12.5" x14ac:dyDescent="0.25">
      <c r="C995" s="16"/>
    </row>
    <row r="996" spans="3:3" ht="12.5" x14ac:dyDescent="0.25">
      <c r="C996" s="16"/>
    </row>
    <row r="997" spans="3:3" ht="12.5" x14ac:dyDescent="0.25">
      <c r="C997" s="16"/>
    </row>
    <row r="998" spans="3:3" ht="12.5" x14ac:dyDescent="0.25">
      <c r="C998" s="16"/>
    </row>
  </sheetData>
  <autoFilter ref="A2:I396" xr:uid="{00000000-0009-0000-0000-000000000000}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Innsamlet per klubb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Vibeke Aasland</cp:lastModifiedBy>
  <dcterms:created xsi:type="dcterms:W3CDTF">2023-01-25T14:43:51Z</dcterms:created>
  <dcterms:modified xsi:type="dcterms:W3CDTF">2023-01-25T14:43:51Z</dcterms:modified>
</cp:coreProperties>
</file>